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4\Informes especiales a 30 de noviembre de 2024\"/>
    </mc:Choice>
  </mc:AlternateContent>
  <xr:revisionPtr revIDLastSave="0" documentId="8_{C1A8F4BF-2749-42A3-ABC5-752AD454D1C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<sst xmlns="http://schemas.openxmlformats.org/spreadsheetml/2006/main" count="95" uniqueCount="91">
  <si>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</si>
  <si>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</si>
  <si>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</si>
  <si>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</si>
  <si>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</si>
  <si>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</si>
  <si>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</si>
  <si>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</si>
  <si>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</si>
  <si>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</si>
  <si>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</si>
  <si>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</si>
  <si>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</si>
  <si>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</si>
  <si>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</si>
  <si>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</si>
  <si>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</si>
  <si>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</si>
  <si>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</si>
  <si>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</si>
  <si>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</si>
  <si>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</si>
  <si>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</si>
  <si>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</si>
  <si>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</si>
  <si>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</si>
  <si>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</si>
  <si>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</si>
  <si>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</si>
  <si>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</si>
  <si>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</si>
  <si>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</si>
  <si>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</si>
  <si>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</si>
  <si>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</si>
  <si>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</si>
  <si>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</si>
  <si>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</si>
  <si>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</si>
  <si>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</si>
  <si>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</si>
  <si>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</si>
  <si>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</si>
  <si>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</si>
  <si>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</si>
  <si>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</si>
  <si>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</si>
  <si>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</si>
  <si>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</si>
  <si>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</si>
  <si>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</si>
  <si>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</si>
  <si>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</si>
  <si>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</si>
  <si>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</si>
  <si>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</si>
  <si>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</si>
  <si>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</si>
  <si>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</si>
  <si>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</si>
  <si>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</si>
  <si>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</si>
  <si>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</si>
  <si>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</si>
  <si>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</si>
  <si>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</si>
  <si>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</si>
  <si>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</si>
  <si>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</si>
  <si>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</si>
  <si>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</si>
  <si>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</si>
  <si>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</si>
  <si>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</si>
  <si>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</si>
  <si>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</si>
  <si>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</si>
  <si>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</si>
  <si>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</si>
  <si>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</si>
  <si>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</si>
  <si>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</si>
  <si>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</si>
  <si>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</si>
  <si>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</si>
  <si>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</si>
  <si>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</si>
  <si>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</si>
  <si>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30 de noviembre de 2024</t>
  </si>
  <si>
    <r>
      <t>FUENTE:</t>
    </r>
    <r>
      <rPr>
        <sz val="12"/>
        <color theme="1"/>
        <rFont val="Arial"/>
        <family val="2"/>
      </rPr>
      <t xml:space="preserve"> Tesorería General de la Seguridad Social</t>
    </r>
  </si>
  <si>
    <r>
      <t>ELABORACIÓN:</t>
    </r>
    <r>
      <rPr>
        <sz val="12"/>
        <color theme="1"/>
        <rFont val="Arial"/>
        <family val="2"/>
      </rPr>
      <t xml:space="preserve"> Instituto de Mayores y Servicios Sociales (Imserso)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</si>
</sst>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8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12"/>
      <color theme="1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7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8" fillId="0" borderId="0" xfId="0" applyFont="1"/>
    <xf numFmtId="3" fontId="7" fillId="0" borderId="0" xfId="0" applyNumberFormat="1" applyFont="1" applyAlignment="1">
      <alignment vertical="center"/>
    </xf>
    <xf numFmtId="0" fontId="9" fillId="0" borderId="0" xfId="0" applyFont="1"/>
    <xf numFmtId="3" fontId="9" fillId="0" borderId="0" xfId="0" applyNumberFormat="1" applyFont="1" applyAlignment="1">
      <alignment vertical="center"/>
    </xf>
    <xf numFmtId="0" fontId="12" fillId="3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5" fillId="3" borderId="1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 wrapText="1"/>
    </xf>
    <xf numFmtId="3" fontId="16" fillId="0" borderId="9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11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165" fontId="17" fillId="0" borderId="11" xfId="1" applyNumberFormat="1" applyFont="1" applyBorder="1" applyAlignment="1">
      <alignment horizontal="center" vertical="center"/>
    </xf>
    <xf numFmtId="165" fontId="17" fillId="0" borderId="12" xfId="1" applyNumberFormat="1" applyFont="1" applyBorder="1" applyAlignment="1">
      <alignment horizontal="center" vertical="center"/>
    </xf>
    <xf numFmtId="165" fontId="17" fillId="0" borderId="13" xfId="1" applyNumberFormat="1" applyFont="1" applyBorder="1" applyAlignment="1">
      <alignment horizontal="center" vertical="center"/>
    </xf>
    <xf numFmtId="165" fontId="17" fillId="0" borderId="14" xfId="1" applyNumberFormat="1" applyFont="1" applyBorder="1" applyAlignment="1">
      <alignment horizontal="center" vertical="center"/>
    </xf>
    <xf numFmtId="165" fontId="17" fillId="0" borderId="1" xfId="1" applyNumberFormat="1" applyFont="1" applyBorder="1" applyAlignment="1">
      <alignment horizontal="center" vertical="center"/>
    </xf>
    <xf numFmtId="165" fontId="17" fillId="0" borderId="10" xfId="1" applyNumberFormat="1" applyFont="1" applyBorder="1" applyAlignment="1">
      <alignment horizontal="center" vertical="center"/>
    </xf>
    <xf numFmtId="165" fontId="17" fillId="0" borderId="2" xfId="1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1668669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B86688-D55E-4B35-B795-A0585954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596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7"/>
  <sheetViews>
    <sheetView showGridLines="0" tabSelected="1" zoomScale="75" zoomScaleNormal="75" workbookViewId="0">
      <selection activeCell="I8" sqref="I8"/>
    </sheetView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34" ht="48.75" customHeigh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34" s="3" customFormat="1" ht="24" customHeight="1" x14ac:dyDescent="0.4">
      <c r="A4" s="19" t="s">
        <v>88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20" t="s">
        <v>1</v>
      </c>
      <c r="C6" s="5"/>
      <c r="D6" s="21" t="s">
        <v>2</v>
      </c>
      <c r="E6" s="6"/>
      <c r="F6" s="20" t="s">
        <v>1</v>
      </c>
      <c r="G6" s="5"/>
      <c r="H6" s="21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22"/>
      <c r="C7" s="5"/>
      <c r="D7" s="23"/>
      <c r="E7" s="6"/>
      <c r="F7" s="22"/>
      <c r="G7" s="5"/>
      <c r="H7" s="23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24" t="s">
        <v>14</v>
      </c>
      <c r="C9" s="25"/>
      <c r="D9" s="26">
        <v>12855</v>
      </c>
      <c r="E9" s="6"/>
      <c r="F9" s="24" t="s">
        <v>18</v>
      </c>
      <c r="G9" s="25"/>
      <c r="H9" s="26">
        <v>8725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27" t="s">
        <v>19</v>
      </c>
      <c r="C10" s="6"/>
      <c r="D10" s="28">
        <v>1103</v>
      </c>
      <c r="E10" s="6"/>
      <c r="F10" s="27" t="s">
        <v>51</v>
      </c>
      <c r="G10" s="6"/>
      <c r="H10" s="28">
        <v>5987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27" t="s">
        <v>20</v>
      </c>
      <c r="C11" s="6"/>
      <c r="D11" s="28">
        <v>2075</v>
      </c>
      <c r="E11" s="6"/>
      <c r="F11" s="27" t="s">
        <v>52</v>
      </c>
      <c r="G11" s="6"/>
      <c r="H11" s="28">
        <v>848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27" t="s">
        <v>21</v>
      </c>
      <c r="C12" s="6"/>
      <c r="D12" s="28">
        <v>1155</v>
      </c>
      <c r="E12" s="6"/>
      <c r="F12" s="27" t="s">
        <v>53</v>
      </c>
      <c r="G12" s="6"/>
      <c r="H12" s="28">
        <v>503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27" t="s">
        <v>22</v>
      </c>
      <c r="C13" s="6"/>
      <c r="D13" s="28">
        <v>1519</v>
      </c>
      <c r="E13" s="6"/>
      <c r="F13" s="27" t="s">
        <v>54</v>
      </c>
      <c r="G13" s="6"/>
      <c r="H13" s="28">
        <v>1387</v>
      </c>
      <c r="L13" s="6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27" t="s">
        <v>23</v>
      </c>
      <c r="C14" s="6"/>
      <c r="D14" s="28">
        <v>854</v>
      </c>
      <c r="E14" s="6"/>
      <c r="F14" s="24" t="s">
        <v>13</v>
      </c>
      <c r="G14" s="25"/>
      <c r="H14" s="26">
        <v>16659</v>
      </c>
      <c r="I14"/>
      <c r="J14"/>
      <c r="K14" s="6"/>
      <c r="L14" s="29" t="s">
        <v>82</v>
      </c>
      <c r="M14" s="29" t="s">
        <v>83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27" t="s">
        <v>24</v>
      </c>
      <c r="C15" s="6"/>
      <c r="D15" s="28">
        <v>920</v>
      </c>
      <c r="E15" s="6"/>
      <c r="F15" s="27" t="s">
        <v>56</v>
      </c>
      <c r="G15" s="6"/>
      <c r="H15" s="28">
        <v>6831</v>
      </c>
      <c r="I15" s="16" t="s">
        <v>77</v>
      </c>
      <c r="J15" s="30" t="s">
        <v>3</v>
      </c>
      <c r="K15" s="31" t="s">
        <v>4</v>
      </c>
      <c r="L15" s="32">
        <v>10573</v>
      </c>
      <c r="M15" s="50">
        <f>L15/SUM(L$15:L$18)</f>
        <v>0.12324567538583485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27" t="s">
        <v>25</v>
      </c>
      <c r="C16" s="6"/>
      <c r="D16" s="28">
        <v>2452</v>
      </c>
      <c r="E16" s="6"/>
      <c r="F16" s="27" t="s">
        <v>57</v>
      </c>
      <c r="G16" s="6"/>
      <c r="H16" s="28">
        <v>1518</v>
      </c>
      <c r="I16" s="16"/>
      <c r="J16" s="33"/>
      <c r="K16" s="34"/>
      <c r="L16" s="35"/>
      <c r="M16" s="51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27" t="s">
        <v>26</v>
      </c>
      <c r="C17" s="6"/>
      <c r="D17" s="28">
        <v>2777</v>
      </c>
      <c r="E17" s="6"/>
      <c r="F17" s="27" t="s">
        <v>58</v>
      </c>
      <c r="G17" s="6"/>
      <c r="H17" s="28">
        <v>8310</v>
      </c>
      <c r="I17" s="16" t="s">
        <v>78</v>
      </c>
      <c r="J17" s="33"/>
      <c r="K17" s="36" t="s">
        <v>5</v>
      </c>
      <c r="L17" s="37">
        <v>75215</v>
      </c>
      <c r="M17" s="52">
        <f>L17/SUM(L$15:L$18)</f>
        <v>0.87675432461416514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24" t="s">
        <v>27</v>
      </c>
      <c r="C18" s="25"/>
      <c r="D18" s="26">
        <v>2209</v>
      </c>
      <c r="E18" s="6"/>
      <c r="F18" s="24" t="s">
        <v>16</v>
      </c>
      <c r="G18" s="25"/>
      <c r="H18" s="26">
        <v>1035</v>
      </c>
      <c r="I18"/>
      <c r="J18" s="38"/>
      <c r="K18" s="39"/>
      <c r="L18" s="40"/>
      <c r="M18" s="5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thickBot="1" x14ac:dyDescent="0.4">
      <c r="B19" s="27" t="s">
        <v>28</v>
      </c>
      <c r="C19" s="6"/>
      <c r="D19" s="28">
        <v>499</v>
      </c>
      <c r="E19" s="6"/>
      <c r="F19" s="27" t="s">
        <v>59</v>
      </c>
      <c r="G19" s="6"/>
      <c r="H19" s="28">
        <v>610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27" t="s">
        <v>29</v>
      </c>
      <c r="C20" s="6"/>
      <c r="D20" s="28">
        <v>225</v>
      </c>
      <c r="E20" s="6"/>
      <c r="F20" s="27" t="s">
        <v>60</v>
      </c>
      <c r="G20" s="6"/>
      <c r="H20" s="28">
        <v>425</v>
      </c>
      <c r="I20"/>
      <c r="J20"/>
      <c r="K20" s="6"/>
      <c r="L20" s="29" t="s">
        <v>82</v>
      </c>
      <c r="M20" s="29" t="s">
        <v>83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27" t="s">
        <v>30</v>
      </c>
      <c r="C21" s="6"/>
      <c r="D21" s="28">
        <v>1485</v>
      </c>
      <c r="E21" s="6"/>
      <c r="F21" s="24" t="s">
        <v>61</v>
      </c>
      <c r="G21" s="25"/>
      <c r="H21" s="26">
        <v>6017</v>
      </c>
      <c r="I21" s="16" t="s">
        <v>79</v>
      </c>
      <c r="J21" s="21" t="s">
        <v>6</v>
      </c>
      <c r="K21" s="41" t="s">
        <v>7</v>
      </c>
      <c r="L21" s="41">
        <v>32785</v>
      </c>
      <c r="M21" s="54">
        <f>L21/SUM(L$21:L$25)</f>
        <v>0.38216300648109292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17" t="s">
        <v>32</v>
      </c>
      <c r="B22" s="24" t="s">
        <v>31</v>
      </c>
      <c r="C22" s="25"/>
      <c r="D22" s="26">
        <v>2055</v>
      </c>
      <c r="E22" s="6"/>
      <c r="F22" s="27" t="s">
        <v>62</v>
      </c>
      <c r="G22" s="6"/>
      <c r="H22" s="28">
        <v>2374</v>
      </c>
      <c r="I22" s="16" t="s">
        <v>80</v>
      </c>
      <c r="J22" s="42"/>
      <c r="K22" s="43" t="s">
        <v>8</v>
      </c>
      <c r="L22" s="43">
        <v>16234</v>
      </c>
      <c r="M22" s="55">
        <f t="shared" ref="M22:M25" si="0">L22/SUM(L$21:L$25)</f>
        <v>0.18923392549074464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24" t="s">
        <v>17</v>
      </c>
      <c r="C23" s="25"/>
      <c r="D23" s="26">
        <v>1371</v>
      </c>
      <c r="E23" s="6"/>
      <c r="F23" s="27" t="s">
        <v>63</v>
      </c>
      <c r="G23" s="6"/>
      <c r="H23" s="28">
        <v>615</v>
      </c>
      <c r="I23" s="16" t="s">
        <v>81</v>
      </c>
      <c r="J23" s="42"/>
      <c r="K23" s="43" t="s">
        <v>9</v>
      </c>
      <c r="L23" s="43">
        <v>18746</v>
      </c>
      <c r="M23" s="55">
        <f t="shared" si="0"/>
        <v>0.21851541008066397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24" t="s">
        <v>33</v>
      </c>
      <c r="C24" s="25"/>
      <c r="D24" s="26">
        <v>3361</v>
      </c>
      <c r="E24" s="6"/>
      <c r="F24" s="27" t="s">
        <v>64</v>
      </c>
      <c r="G24" s="6"/>
      <c r="H24" s="28">
        <v>646</v>
      </c>
      <c r="I24" s="16" t="s">
        <v>84</v>
      </c>
      <c r="J24" s="42"/>
      <c r="K24" s="43" t="s">
        <v>86</v>
      </c>
      <c r="L24" s="43">
        <v>14421</v>
      </c>
      <c r="M24" s="55">
        <f t="shared" si="0"/>
        <v>0.16810043362708071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27" t="s">
        <v>34</v>
      </c>
      <c r="C25" s="6"/>
      <c r="D25" s="28">
        <v>1789</v>
      </c>
      <c r="E25" s="6"/>
      <c r="F25" s="27" t="s">
        <v>65</v>
      </c>
      <c r="G25" s="6"/>
      <c r="H25" s="28">
        <v>2382</v>
      </c>
      <c r="I25" s="16" t="s">
        <v>85</v>
      </c>
      <c r="J25" s="23"/>
      <c r="K25" s="44" t="s">
        <v>87</v>
      </c>
      <c r="L25" s="44">
        <v>3602</v>
      </c>
      <c r="M25" s="56">
        <f t="shared" si="0"/>
        <v>4.1987224320417772E-2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27" t="s">
        <v>35</v>
      </c>
      <c r="C26" s="6"/>
      <c r="D26" s="28">
        <v>1572</v>
      </c>
      <c r="E26" s="16" t="s">
        <v>67</v>
      </c>
      <c r="F26" s="24" t="s">
        <v>66</v>
      </c>
      <c r="G26" s="25"/>
      <c r="H26" s="26">
        <v>7938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24" t="s">
        <v>36</v>
      </c>
      <c r="C27" s="25"/>
      <c r="D27" s="26">
        <v>1854</v>
      </c>
      <c r="E27" s="16" t="s">
        <v>70</v>
      </c>
      <c r="F27" s="24" t="s">
        <v>69</v>
      </c>
      <c r="G27" s="25"/>
      <c r="H27" s="26">
        <v>5076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24" t="s">
        <v>15</v>
      </c>
      <c r="C28" s="25"/>
      <c r="D28" s="26">
        <v>5466</v>
      </c>
      <c r="E28" s="16" t="s">
        <v>72</v>
      </c>
      <c r="F28" s="24" t="s">
        <v>71</v>
      </c>
      <c r="G28" s="25"/>
      <c r="H28" s="26">
        <v>1523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27" t="s">
        <v>42</v>
      </c>
      <c r="C29" s="6"/>
      <c r="D29" s="28">
        <v>309</v>
      </c>
      <c r="E29" s="16"/>
      <c r="F29" s="24" t="s">
        <v>11</v>
      </c>
      <c r="G29" s="25"/>
      <c r="H29" s="26">
        <v>5668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27" t="s">
        <v>43</v>
      </c>
      <c r="C30" s="6"/>
      <c r="D30" s="28">
        <v>670</v>
      </c>
      <c r="E30" s="6"/>
      <c r="F30" s="27" t="s">
        <v>73</v>
      </c>
      <c r="G30" s="6"/>
      <c r="H30" s="28">
        <v>564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27" t="s">
        <v>44</v>
      </c>
      <c r="C31" s="6"/>
      <c r="D31" s="28">
        <v>1309</v>
      </c>
      <c r="E31" s="6"/>
      <c r="F31" s="27" t="s">
        <v>74</v>
      </c>
      <c r="G31" s="6"/>
      <c r="H31" s="28">
        <v>3372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27" t="s">
        <v>45</v>
      </c>
      <c r="C32" s="6"/>
      <c r="D32" s="28">
        <v>415</v>
      </c>
      <c r="E32" s="6"/>
      <c r="F32" s="27" t="s">
        <v>75</v>
      </c>
      <c r="G32" s="6"/>
      <c r="H32" s="28">
        <v>1732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2:34" s="13" customFormat="1" ht="16" thickBot="1" x14ac:dyDescent="0.4">
      <c r="B33" s="27" t="s">
        <v>46</v>
      </c>
      <c r="C33" s="6"/>
      <c r="D33" s="28">
        <v>819</v>
      </c>
      <c r="E33" s="6"/>
      <c r="F33" s="24" t="s">
        <v>76</v>
      </c>
      <c r="G33" s="25"/>
      <c r="H33" s="26">
        <v>260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2:34" s="13" customFormat="1" ht="16" thickBot="1" x14ac:dyDescent="0.4">
      <c r="B34" s="27" t="s">
        <v>47</v>
      </c>
      <c r="C34" s="6"/>
      <c r="D34" s="28">
        <v>287</v>
      </c>
      <c r="E34" s="6"/>
      <c r="F34" s="24" t="s">
        <v>55</v>
      </c>
      <c r="G34" s="25"/>
      <c r="H34" s="26">
        <v>167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2:34" s="13" customFormat="1" ht="16" thickBot="1" x14ac:dyDescent="0.4">
      <c r="B35" s="27" t="s">
        <v>48</v>
      </c>
      <c r="C35" s="6"/>
      <c r="D35" s="28">
        <v>118</v>
      </c>
      <c r="E35" s="6"/>
      <c r="F35" s="24" t="s">
        <v>68</v>
      </c>
      <c r="G35" s="25"/>
      <c r="H35" s="26">
        <v>268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2:34" s="13" customFormat="1" ht="16" thickBot="1" x14ac:dyDescent="0.4">
      <c r="B36" s="27" t="s">
        <v>49</v>
      </c>
      <c r="C36" s="6"/>
      <c r="D36" s="28">
        <v>1027</v>
      </c>
      <c r="E36" s="6"/>
      <c r="F36" s="6"/>
      <c r="G36" s="6"/>
      <c r="H36" s="45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2:34" s="13" customFormat="1" ht="16" thickBot="1" x14ac:dyDescent="0.4">
      <c r="B37" s="27" t="s">
        <v>50</v>
      </c>
      <c r="C37" s="6"/>
      <c r="D37" s="28">
        <v>512</v>
      </c>
      <c r="E37" s="6"/>
      <c r="F37" s="24" t="s">
        <v>10</v>
      </c>
      <c r="G37" s="6"/>
      <c r="H37" s="26">
        <v>85788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2:34" s="13" customFormat="1" ht="16" thickBot="1" x14ac:dyDescent="0.4">
      <c r="B38" s="24" t="s">
        <v>12</v>
      </c>
      <c r="C38" s="25"/>
      <c r="D38" s="26">
        <v>3281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2:34" s="13" customFormat="1" x14ac:dyDescent="0.35">
      <c r="B39" s="27" t="s">
        <v>37</v>
      </c>
      <c r="C39" s="6"/>
      <c r="D39" s="28">
        <v>1304</v>
      </c>
      <c r="E39" s="6"/>
      <c r="F39" s="15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2:34" s="13" customFormat="1" x14ac:dyDescent="0.35">
      <c r="B40" s="27" t="s">
        <v>38</v>
      </c>
      <c r="C40" s="6"/>
      <c r="D40" s="28">
        <v>474</v>
      </c>
      <c r="E40" s="6"/>
      <c r="F40" s="46" t="s">
        <v>89</v>
      </c>
      <c r="G40" s="14"/>
      <c r="H40" s="47"/>
      <c r="I40" s="14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2:34" s="13" customFormat="1" x14ac:dyDescent="0.35">
      <c r="B41" s="27" t="s">
        <v>39</v>
      </c>
      <c r="C41" s="6"/>
      <c r="D41" s="28">
        <v>279</v>
      </c>
      <c r="E41" s="6"/>
      <c r="F41" s="46" t="s">
        <v>90</v>
      </c>
      <c r="G41" s="14"/>
      <c r="H41" s="47"/>
      <c r="I41" s="14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2:34" s="13" customFormat="1" x14ac:dyDescent="0.35">
      <c r="B42" s="27" t="s">
        <v>40</v>
      </c>
      <c r="C42" s="6"/>
      <c r="D42" s="28">
        <v>418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2:34" s="13" customFormat="1" ht="16" thickBot="1" x14ac:dyDescent="0.4">
      <c r="B43" s="48" t="s">
        <v>41</v>
      </c>
      <c r="C43" s="6"/>
      <c r="D43" s="49">
        <v>806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2:34" s="13" customFormat="1" x14ac:dyDescent="0.35">
      <c r="E44" s="6"/>
      <c r="F44" s="11"/>
      <c r="G44" s="1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2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2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2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2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s="13" customFormat="1" x14ac:dyDescent="0.35">
      <c r="E70" s="6"/>
      <c r="F70" s="11"/>
      <c r="G70" s="1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2:34" customFormat="1" ht="3.75" customHeight="1" x14ac:dyDescent="0.35">
      <c r="B71" s="1"/>
      <c r="D71" s="2"/>
      <c r="E71" s="6"/>
      <c r="F71" s="11"/>
      <c r="G71" s="12"/>
      <c r="H71" s="1"/>
    </row>
    <row r="72" spans="2:34" s="13" customFormat="1" x14ac:dyDescent="0.35">
      <c r="E72" s="6"/>
      <c r="F72" s="11"/>
      <c r="G72" s="1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2:34" ht="4.5" customHeight="1" x14ac:dyDescent="0.35">
      <c r="E73" s="6"/>
      <c r="F73" s="11"/>
      <c r="G73" s="12"/>
    </row>
    <row r="74" spans="2:34" ht="9.75" customHeight="1" x14ac:dyDescent="0.35">
      <c r="B74" s="11"/>
      <c r="E74" s="6"/>
      <c r="F74" s="11"/>
      <c r="G74" s="12"/>
    </row>
    <row r="75" spans="2:34" x14ac:dyDescent="0.35">
      <c r="E75" s="6"/>
      <c r="F75" s="11"/>
      <c r="G75" s="12"/>
    </row>
    <row r="76" spans="2:34" x14ac:dyDescent="0.35">
      <c r="E76" s="6"/>
      <c r="F76" s="11"/>
      <c r="G76" s="12"/>
    </row>
    <row r="77" spans="2:34" ht="5.25" customHeight="1" x14ac:dyDescent="0.35"/>
  </sheetData>
  <mergeCells count="14"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  <mergeCell ref="B2:L3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José Miguel Ayora López</cp:lastModifiedBy>
  <cp:lastPrinted>2020-01-02T11:42:49Z</cp:lastPrinted>
  <dcterms:created xsi:type="dcterms:W3CDTF">2019-01-04T09:02:47Z</dcterms:created>
  <dcterms:modified xsi:type="dcterms:W3CDTF">2024-12-03T12:37:31Z</dcterms:modified>
</cp:coreProperties>
</file>