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<sst xmlns="http://schemas.openxmlformats.org/spreadsheetml/2006/main" count="209" uniqueCount="209">
  <si>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</si>
  <si>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</si>
  <si>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</si>
  <si>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</si>
  <si>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</si>
  <si>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</si>
  <si>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</si>
  <si>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</si>
  <si>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</si>
  <si>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</si>
  <si>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</si>
  <si>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</si>
  <si>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</si>
  <si>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</si>
  <si>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</si>
  <si>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</si>
  <si>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</si>
  <si>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</si>
  <si>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</si>
  <si>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</si>
  <si>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</si>
  <si>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</si>
  <si>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</si>
  <si>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</si>
  <si>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</si>
  <si>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</si>
  <si>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</si>
  <si>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</si>
  <si>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</si>
  <si>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</si>
  <si>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</si>
  <si>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</si>
  <si>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</si>
  <si>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</si>
  <si>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</si>
  <si>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</si>
  <si>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</si>
  <si>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</si>
  <si>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</si>
  <si>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</si>
  <si>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</si>
  <si>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</si>
  <si>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</si>
  <si>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</si>
  <si>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</si>
  <si>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</si>
  <si>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</si>
  <si>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</si>
  <si>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</si>
  <si>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</si>
  <si>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</si>
  <si>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</si>
  <si>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</si>
  <si>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</si>
  <si>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</si>
  <si>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</si>
  <si>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</si>
  <si>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</si>
  <si>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</si>
  <si>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</si>
  <si>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</si>
  <si>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</si>
  <si>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</si>
  <si>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</si>
  <si>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</si>
  <si>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</si>
  <si>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</si>
  <si>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</si>
  <si>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</si>
  <si>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</si>
  <si>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</si>
  <si>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</si>
  <si>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</si>
  <si>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</si>
  <si>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</si>
  <si>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</si>
  <si>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</si>
  <si>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</si>
  <si>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</si>
  <si>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</si>
  <si>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</si>
  <si>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</si>
  <si>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</si>
  <si>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</si>
  <si>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</si>
  <si>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</si>
  <si>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</si>
  <si>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</si>
  <si>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</si>
  <si>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</si>
  <si>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</si>
  <si>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</si>
  <si>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</si>
  <si>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</si>
  <si>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</si>
  <si>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</si>
  <si>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</si>
  <si>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</si>
  <si>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</si>
  <si>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</si>
  <si>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</si>
  <si>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</si>
  <si>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</si>
  <si>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</si>
  <si>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</si>
  <si>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</si>
  <si>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</si>
  <si>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</si>
  <si>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</si>
  <si>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</si>
  <si>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</si>
  <si>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</si>
  <si>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</si>
  <si>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</si>
  <si>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</si>
  <si>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</si>
  <si>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</si>
  <si>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</si>
  <si>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</si>
  <si>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</si>
  <si>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</si>
  <si>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</si>
  <si>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</si>
  <si>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</si>
  <si>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</si>
  <si>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</si>
  <si>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</si>
  <si>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</si>
  <si>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</si>
  <si>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</si>
  <si>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</si>
  <si>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</si>
  <si>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</si>
  <si>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</si>
  <si>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</si>
  <si>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</si>
  <si>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</si>
  <si>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</si>
  <si>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</si>
  <si>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</si>
  <si>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</si>
  <si>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</si>
  <si>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</si>
  <si>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</si>
  <si>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</si>
  <si>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</si>
  <si>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</si>
  <si>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</si>
  <si>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</si>
  <si>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</si>
  <si>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</si>
  <si>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</si>
  <si>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</si>
  <si>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</si>
  <si>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</si>
  <si>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</si>
  <si>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</si>
  <si>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</si>
  <si>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</si>
  <si>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</si>
  <si>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</si>
  <si>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</si>
  <si>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</si>
  <si>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</si>
  <si>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</si>
  <si>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</si>
  <si>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</si>
  <si>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</si>
  <si>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</si>
  <si>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</si>
  <si>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</si>
  <si>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</si>
  <si>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</si>
  <si>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</si>
  <si>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</si>
  <si>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</si>
  <si>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</si>
  <si>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</si>
  <si>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</si>
  <si>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</si>
  <si>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</si>
  <si>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</si>
  <si>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</si>
  <si>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</si>
  <si>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</si>
  <si>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</si>
  <si>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</si>
  <si>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</si>
  <si>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</si>
  <si>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</si>
  <si>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</si>
  <si>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</si>
  <si>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</si>
  <si>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</si>
  <si>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</si>
  <si>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</si>
  <si>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</si>
  <si>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</si>
  <si>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</si>
  <si>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</si>
  <si>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</si>
  <si>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</si>
  <si>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</si>
  <si>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</si>
  <si>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</si>
  <si>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</si>
  <si>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</si>
  <si>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Illes Balears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</si>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</sst>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4</v>
      </c>
      <c r="J12" s="87" t="e">
        <f t="shared" ref="J12:J17" si="1">IF(I12=0,"-",I12/$Q12)</f>
        <v>#VALUE!</v>
      </c>
      <c r="K12" s="164" t="n">
        <v>4</v>
      </c>
      <c r="L12" s="87" t="e">
        <f t="shared" ref="L12:L17" si="2">IF(K12=0,"-",K12/$Q12)</f>
        <v>#VALUE!</v>
      </c>
      <c r="M12" s="164" t="n">
        <v>2</v>
      </c>
      <c r="N12" s="87" t="e">
        <f t="shared" ref="N12:N17" si="3">IF(M12=0,"-",M12/$Q12)</f>
        <v>#VALUE!</v>
      </c>
      <c r="O12" s="164" t="n">
        <v>2</v>
      </c>
      <c r="P12" s="87" t="e">
        <f t="shared" ref="P12:P17" si="4">IF(O12=0,"-",O12/$Q12)</f>
        <v>#VALUE!</v>
      </c>
      <c r="Q12" s="288" t="n">
        <v>4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1</v>
      </c>
      <c r="H13" s="307" t="e">
        <f t="shared" si="0"/>
        <v>#VALUE!</v>
      </c>
      <c r="I13" s="164" t="n">
        <v>1</v>
      </c>
      <c r="J13" s="307" t="e">
        <f t="shared" si="1"/>
        <v>#VALUE!</v>
      </c>
      <c r="K13" s="164" t="n">
        <v>1</v>
      </c>
      <c r="L13" s="307" t="e">
        <f t="shared" si="2"/>
        <v>#VALUE!</v>
      </c>
      <c r="M13" s="164" t="n">
        <v>1</v>
      </c>
      <c r="N13" s="307" t="e">
        <f t="shared" si="3"/>
        <v>#VALUE!</v>
      </c>
      <c r="O13" s="164" t="n">
        <v>1</v>
      </c>
      <c r="P13" s="307" t="e">
        <f t="shared" si="4"/>
        <v>#VALUE!</v>
      </c>
      <c r="Q13" s="288" t="n">
        <v>1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15</v>
      </c>
      <c r="J14" s="307" t="e">
        <f t="shared" si="1"/>
        <v>#VALUE!</v>
      </c>
      <c r="K14" s="164" t="n">
        <v>11</v>
      </c>
      <c r="L14" s="307" t="e">
        <f t="shared" si="2"/>
        <v>#VALUE!</v>
      </c>
      <c r="M14" s="164" t="n">
        <v>8</v>
      </c>
      <c r="N14" s="307" t="e">
        <f t="shared" si="3"/>
        <v>#VALUE!</v>
      </c>
      <c r="O14" s="164" t="n">
        <v>7</v>
      </c>
      <c r="P14" s="307" t="e">
        <f t="shared" si="4"/>
        <v>#VALUE!</v>
      </c>
      <c r="Q14" s="288" t="n">
        <v>15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12</v>
      </c>
      <c r="H15" s="307" t="e">
        <f t="shared" si="0"/>
        <v>#VALUE!</v>
      </c>
      <c r="I15" s="164" t="n">
        <v>19</v>
      </c>
      <c r="J15" s="307" t="e">
        <f t="shared" si="1"/>
        <v>#VALUE!</v>
      </c>
      <c r="K15" s="164" t="n">
        <v>15</v>
      </c>
      <c r="L15" s="307" t="e">
        <f t="shared" si="2"/>
        <v>#VALUE!</v>
      </c>
      <c r="M15" s="164" t="n">
        <v>16</v>
      </c>
      <c r="N15" s="307" t="e">
        <f t="shared" si="3"/>
        <v>#VALUE!</v>
      </c>
      <c r="O15" s="164" t="n">
        <v>13</v>
      </c>
      <c r="P15" s="307" t="e">
        <f t="shared" si="4"/>
        <v>#VALUE!</v>
      </c>
      <c r="Q15" s="288" t="n">
        <v>21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2</v>
      </c>
      <c r="H16" s="307" t="e">
        <f t="shared" si="0"/>
        <v>#VALUE!</v>
      </c>
      <c r="I16" s="164" t="n">
        <v>5</v>
      </c>
      <c r="J16" s="307" t="e">
        <f t="shared" si="1"/>
        <v>#VALUE!</v>
      </c>
      <c r="K16" s="164" t="n">
        <v>5</v>
      </c>
      <c r="L16" s="307" t="e">
        <f t="shared" si="2"/>
        <v>#VALUE!</v>
      </c>
      <c r="M16" s="164" t="n">
        <v>3</v>
      </c>
      <c r="N16" s="307" t="e">
        <f t="shared" si="3"/>
        <v>#VALUE!</v>
      </c>
      <c r="O16" s="164" t="n">
        <v>4</v>
      </c>
      <c r="P16" s="307" t="e">
        <f t="shared" si="4"/>
        <v>#VALUE!</v>
      </c>
      <c r="Q16" s="288" t="n">
        <v>5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174</v>
      </c>
      <c r="H10" s="238" t="e">
        <f t="shared" ref="H10:H15" si="0">IF(G10=0,"-",G10/$K10)</f>
        <v>#VALUE!</v>
      </c>
      <c r="I10" s="186" t="n">
        <v>2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60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1389</v>
      </c>
      <c r="H12" s="87" t="e">
        <f t="shared" si="0"/>
        <v>#VALUE!</v>
      </c>
      <c r="I12" s="187" t="n">
        <v>101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1509</v>
      </c>
      <c r="H13" s="87" t="e">
        <f t="shared" si="0"/>
        <v>#VALUE!</v>
      </c>
      <c r="I13" s="187" t="n">
        <v>76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297</v>
      </c>
      <c r="H14" s="87" t="e">
        <f t="shared" si="0"/>
        <v>#VALUE!</v>
      </c>
      <c r="I14" s="187" t="n">
        <v>16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44</v>
      </c>
      <c r="H11" s="225" t="e">
        <f>IF(G11=0,"-",G11/$K11)</f>
        <v>#VALUE!</v>
      </c>
      <c r="I11" s="267" t="n">
        <v>130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2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9</v>
      </c>
      <c r="H12" s="87" t="e">
        <f t="shared" ref="H12:H16" si="1">IF(G12=0,"-",G12/$K12)</f>
        <v>#VALUE!</v>
      </c>
      <c r="I12" s="239" t="n">
        <v>51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258</v>
      </c>
      <c r="H13" s="87" t="e">
        <f t="shared" si="1"/>
        <v>#VALUE!</v>
      </c>
      <c r="I13" s="239" t="n">
        <v>1131</v>
      </c>
      <c r="J13" s="87" t="e">
        <f t="shared" si="2"/>
        <v>#VALUE!</v>
      </c>
      <c r="K13" s="246" t="e">
        <f>G13+I13</f>
        <v>#VALUE!</v>
      </c>
      <c r="L13" s="187" t="n">
        <v>33</v>
      </c>
      <c r="M13" s="87" t="e">
        <f t="shared" si="3"/>
        <v>#VALUE!</v>
      </c>
      <c r="N13" s="239" t="n">
        <v>68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221</v>
      </c>
      <c r="H14" s="87" t="e">
        <f t="shared" si="1"/>
        <v>#VALUE!</v>
      </c>
      <c r="I14" s="239" t="n">
        <v>1288</v>
      </c>
      <c r="J14" s="87" t="e">
        <f t="shared" si="2"/>
        <v>#VALUE!</v>
      </c>
      <c r="K14" s="246" t="e">
        <f>G14+I14</f>
        <v>#VALUE!</v>
      </c>
      <c r="L14" s="187" t="n">
        <v>27</v>
      </c>
      <c r="M14" s="87" t="e">
        <f t="shared" si="3"/>
        <v>#VALUE!</v>
      </c>
      <c r="N14" s="239" t="n">
        <v>49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43</v>
      </c>
      <c r="H15" s="87" t="e">
        <f t="shared" si="1"/>
        <v>#VALUE!</v>
      </c>
      <c r="I15" s="321" t="n">
        <v>254</v>
      </c>
      <c r="J15" s="87" t="e">
        <f t="shared" si="2"/>
        <v>#VALUE!</v>
      </c>
      <c r="K15" s="246" t="e">
        <f>G15+I15</f>
        <v>#VALUE!</v>
      </c>
      <c r="L15" s="187" t="n">
        <v>8</v>
      </c>
      <c r="M15" s="87" t="e">
        <f t="shared" si="3"/>
        <v>#VALUE!</v>
      </c>
      <c r="N15" s="239" t="n">
        <v>8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108</v>
      </c>
      <c r="H10" s="286" t="e">
        <f t="shared" ref="H10:H15" si="0">IF(G10=0,"-",G10/$K10)</f>
        <v>#VALUE!</v>
      </c>
      <c r="I10" s="212" t="n">
        <v>68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25</v>
      </c>
      <c r="H11" s="287" t="e">
        <f t="shared" si="0"/>
        <v>#VALUE!</v>
      </c>
      <c r="I11" s="101" t="n">
        <v>35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1286</v>
      </c>
      <c r="H12" s="287" t="e">
        <f t="shared" si="0"/>
        <v>#VALUE!</v>
      </c>
      <c r="I12" s="101" t="n">
        <v>204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1025</v>
      </c>
      <c r="H13" s="287" t="e">
        <f t="shared" si="0"/>
        <v>#VALUE!</v>
      </c>
      <c r="I13" s="101" t="n">
        <v>560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214</v>
      </c>
      <c r="H14" s="287" t="e">
        <f t="shared" si="0"/>
        <v>#VALUE!</v>
      </c>
      <c r="I14" s="101" t="n">
        <v>99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66</v>
      </c>
      <c r="N13" s="286" t="e">
        <f t="shared" ref="N13:N36" si="0">IF(M13=0,"-",M13/$Q13)</f>
        <v>#VALUE!</v>
      </c>
      <c r="O13" s="186" t="n">
        <v>39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11</v>
      </c>
      <c r="N14" s="287" t="e">
        <f t="shared" si="0"/>
        <v>#VALUE!</v>
      </c>
      <c r="O14" s="164" t="n">
        <v>13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31</v>
      </c>
      <c r="N15" s="338" t="e">
        <f t="shared" si="0"/>
        <v>#VALUE!</v>
      </c>
      <c r="O15" s="219" t="n">
        <v>16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16</v>
      </c>
      <c r="N17" s="286" t="e">
        <f t="shared" si="0"/>
        <v>#VALUE!</v>
      </c>
      <c r="O17" s="186" t="n">
        <v>10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3</v>
      </c>
      <c r="N18" s="287" t="e">
        <f t="shared" si="0"/>
        <v>#VALUE!</v>
      </c>
      <c r="O18" s="164" t="n">
        <v>2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6</v>
      </c>
      <c r="N19" s="338" t="e">
        <f t="shared" si="0"/>
        <v>#VALUE!</v>
      </c>
      <c r="O19" s="219" t="n">
        <v>23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586</v>
      </c>
      <c r="N21" s="286" t="e">
        <f t="shared" si="0"/>
        <v>#VALUE!</v>
      </c>
      <c r="O21" s="186" t="n">
        <v>100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265</v>
      </c>
      <c r="N22" s="287" t="e">
        <f t="shared" si="0"/>
        <v>#VALUE!</v>
      </c>
      <c r="O22" s="164" t="n">
        <v>60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435</v>
      </c>
      <c r="N23" s="338" t="e">
        <f t="shared" si="0"/>
        <v>#VALUE!</v>
      </c>
      <c r="O23" s="219" t="n">
        <v>44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589</v>
      </c>
      <c r="N25" s="286" t="e">
        <f t="shared" si="0"/>
        <v>#VALUE!</v>
      </c>
      <c r="O25" s="186" t="n">
        <v>351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145</v>
      </c>
      <c r="N26" s="287" t="e">
        <f t="shared" si="0"/>
        <v>#VALUE!</v>
      </c>
      <c r="O26" s="164" t="n">
        <v>140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291</v>
      </c>
      <c r="N27" s="338" t="e">
        <f t="shared" si="0"/>
        <v>#VALUE!</v>
      </c>
      <c r="O27" s="219" t="n">
        <v>69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122</v>
      </c>
      <c r="N29" s="286" t="e">
        <f t="shared" si="0"/>
        <v>#VALUE!</v>
      </c>
      <c r="O29" s="186" t="n">
        <v>48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47</v>
      </c>
      <c r="N30" s="287" t="e">
        <f t="shared" si="0"/>
        <v>#VALUE!</v>
      </c>
      <c r="O30" s="164" t="n">
        <v>50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45</v>
      </c>
      <c r="N31" s="338" t="e">
        <f t="shared" si="0"/>
        <v>#VALUE!</v>
      </c>
      <c r="O31" s="219" t="n">
        <v>1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7</v>
      </c>
      <c r="H11" s="101" t="n">
        <v>1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264</v>
      </c>
      <c r="H12" s="101" t="n">
        <v>10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0</v>
      </c>
      <c r="H13" s="101" t="n">
        <v>0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560</v>
      </c>
      <c r="H14" s="101" t="n">
        <v>44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7</v>
      </c>
      <c r="H24" s="101" t="n">
        <v>1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67</v>
      </c>
      <c r="H25" s="101" t="n">
        <v>6</v>
      </c>
      <c r="I25" s="121" t="e">
        <f t="shared" si="1"/>
        <v>#VALUE!</v>
      </c>
      <c r="J25" s="164" t="n">
        <v>132</v>
      </c>
      <c r="K25" s="101" t="n">
        <v>3</v>
      </c>
      <c r="L25" s="121" t="e">
        <f t="shared" si="2"/>
        <v>#VALUE!</v>
      </c>
      <c r="M25" s="164" t="n">
        <v>65</v>
      </c>
      <c r="N25" s="101" t="n">
        <v>1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421</v>
      </c>
      <c r="H27" s="101" t="n">
        <v>40</v>
      </c>
      <c r="I27" s="121" t="e">
        <f t="shared" si="1"/>
        <v>#VALUE!</v>
      </c>
      <c r="J27" s="164" t="n">
        <v>139</v>
      </c>
      <c r="K27" s="101" t="n">
        <v>4</v>
      </c>
      <c r="L27" s="121" t="e">
        <f t="shared" si="2"/>
        <v>#VALUE!</v>
      </c>
      <c r="M27" s="164" t="n">
        <v>0</v>
      </c>
      <c r="N27" s="101" t="n">
        <v>0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</v>
      </c>
      <c r="H13" s="101" t="n">
        <v>4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7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164</v>
      </c>
      <c r="H14" s="101" t="n">
        <v>94</v>
      </c>
      <c r="I14" s="210" t="e">
        <f>G14+H14</f>
        <v>#VALUE!</v>
      </c>
      <c r="J14" s="187" t="n">
        <v>2</v>
      </c>
      <c r="K14" s="101" t="n">
        <v>1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264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101" t="n">
        <v>0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0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309</v>
      </c>
      <c r="H16" s="101" t="n">
        <v>226</v>
      </c>
      <c r="I16" s="210" t="e">
        <f>G16+H16</f>
        <v>#VALUE!</v>
      </c>
      <c r="J16" s="187" t="n">
        <v>9</v>
      </c>
      <c r="K16" s="101" t="n">
        <v>6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560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</v>
      </c>
      <c r="H12" s="87" t="e">
        <f t="shared" ref="H12:H16" si="1">IF(G12=0,"-",G12/$K12)</f>
        <v>#VALUE!</v>
      </c>
      <c r="I12" s="239" t="n">
        <v>4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166</v>
      </c>
      <c r="H13" s="87" t="e">
        <f t="shared" si="1"/>
        <v>#VALUE!</v>
      </c>
      <c r="I13" s="239" t="n">
        <v>95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318</v>
      </c>
      <c r="H15" s="87" t="e">
        <f t="shared" si="1"/>
        <v>#VALUE!</v>
      </c>
      <c r="I15" s="239" t="n">
        <v>232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7</v>
      </c>
      <c r="J28" s="87" t="e">
        <f t="shared" si="3"/>
        <v>#VALUE!</v>
      </c>
      <c r="K28" s="164" t="n">
        <v>0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3"/>
        <v>#VALUE!</v>
      </c>
      <c r="K29" s="219" t="n">
        <v>0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26</v>
      </c>
      <c r="J30" s="238" t="e">
        <f t="shared" si="3"/>
        <v>#VALUE!</v>
      </c>
      <c r="K30" s="186" t="n">
        <v>1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72</v>
      </c>
      <c r="J31" s="87" t="e">
        <f t="shared" si="3"/>
        <v>#VALUE!</v>
      </c>
      <c r="K31" s="164" t="n">
        <v>12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137</v>
      </c>
      <c r="J32" s="220" t="e">
        <f t="shared" si="3"/>
        <v>#VALUE!</v>
      </c>
      <c r="K32" s="219" t="n">
        <v>10</v>
      </c>
      <c r="L32" s="220" t="e">
        <f t="shared" si="2"/>
        <v>#VALUE!</v>
      </c>
      <c r="M32" s="219" t="n">
        <v>3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0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110</v>
      </c>
      <c r="J36" s="238" t="e">
        <f t="shared" si="3"/>
        <v>#VALUE!</v>
      </c>
      <c r="K36" s="186" t="n">
        <v>4</v>
      </c>
      <c r="L36" s="238" t="e">
        <f t="shared" si="2"/>
        <v>#VALUE!</v>
      </c>
      <c r="M36" s="186" t="n">
        <v>0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258</v>
      </c>
      <c r="J37" s="87" t="e">
        <f t="shared" si="3"/>
        <v>#VALUE!</v>
      </c>
      <c r="K37" s="164" t="n">
        <v>21</v>
      </c>
      <c r="L37" s="87" t="e">
        <f t="shared" si="2"/>
        <v>#VALUE!</v>
      </c>
      <c r="M37" s="164" t="n">
        <v>3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141</v>
      </c>
      <c r="J38" s="220" t="e">
        <f t="shared" si="3"/>
        <v>#VALUE!</v>
      </c>
      <c r="K38" s="219" t="n">
        <v>12</v>
      </c>
      <c r="L38" s="220" t="e">
        <f t="shared" si="2"/>
        <v>#VALUE!</v>
      </c>
      <c r="M38" s="219" t="n">
        <v>1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</v>
      </c>
      <c r="H13" s="239" t="n">
        <v>4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137</v>
      </c>
      <c r="H14" s="239" t="n">
        <v>79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0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243</v>
      </c>
      <c r="H16" s="239" t="n">
        <v>183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</v>
      </c>
      <c r="H12" s="87" t="e">
        <f t="shared" ref="H12:H16" si="2">IF(G12=0,"-",G12/$M12)</f>
        <v>#VALUE!</v>
      </c>
      <c r="I12" s="239" t="n">
        <v>1</v>
      </c>
      <c r="J12" s="287" t="e">
        <f t="shared" si="0"/>
        <v>#VALUE!</v>
      </c>
      <c r="K12" s="187" t="n">
        <v>1</v>
      </c>
      <c r="L12" s="87" t="e">
        <f t="shared" si="1"/>
        <v>#VALUE!</v>
      </c>
      <c r="M12" s="246" t="n">
        <v>1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8</v>
      </c>
      <c r="H13" s="87" t="e">
        <f t="shared" si="2"/>
        <v>#VALUE!</v>
      </c>
      <c r="I13" s="239" t="n">
        <v>4</v>
      </c>
      <c r="J13" s="287" t="e">
        <f t="shared" si="0"/>
        <v>#VALUE!</v>
      </c>
      <c r="K13" s="187" t="n">
        <v>8</v>
      </c>
      <c r="L13" s="87" t="e">
        <f t="shared" si="1"/>
        <v>#VALUE!</v>
      </c>
      <c r="M13" s="246" t="n">
        <v>10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0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27</v>
      </c>
      <c r="H15" s="87" t="e">
        <f t="shared" si="2"/>
        <v>#VALUE!</v>
      </c>
      <c r="I15" s="239" t="n">
        <v>33</v>
      </c>
      <c r="J15" s="287" t="e">
        <f t="shared" si="0"/>
        <v>#VALUE!</v>
      </c>
      <c r="K15" s="187" t="n">
        <v>40</v>
      </c>
      <c r="L15" s="87" t="e">
        <f t="shared" si="1"/>
        <v>#VALUE!</v>
      </c>
      <c r="M15" s="380" t="n">
        <v>44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</v>
      </c>
      <c r="H13" s="87" t="e">
        <f t="shared" ref="H13:H17" si="2">IF(G13=0,"-",G13/$M13)</f>
        <v>#VALUE!</v>
      </c>
      <c r="I13" s="164" t="n">
        <v>2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105</v>
      </c>
      <c r="H14" s="87" t="e">
        <f t="shared" si="2"/>
        <v>#VALUE!</v>
      </c>
      <c r="I14" s="164" t="n">
        <v>101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87" t="e">
        <f t="shared" si="2"/>
        <v>#VALUE!</v>
      </c>
      <c r="I15" s="164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149</v>
      </c>
      <c r="H16" s="87" t="e">
        <f t="shared" si="2"/>
        <v>#VALUE!</v>
      </c>
      <c r="I16" s="164" t="n">
        <v>194</v>
      </c>
      <c r="J16" s="287" t="e">
        <f t="shared" si="0"/>
        <v>#VALUE!</v>
      </c>
      <c r="K16" s="187" t="n">
        <v>5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1</v>
      </c>
      <c r="H13" s="307" t="e">
        <f t="shared" si="0"/>
        <v>#VALUE!</v>
      </c>
      <c r="I13" s="164" t="n">
        <v>1</v>
      </c>
      <c r="J13" s="307" t="e">
        <f t="shared" si="1"/>
        <v>#VALUE!</v>
      </c>
      <c r="K13" s="164" t="n">
        <v>1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1</v>
      </c>
      <c r="P13" s="307" t="e">
        <f t="shared" si="4"/>
        <v>#VALUE!</v>
      </c>
      <c r="Q13" s="288" t="n">
        <v>1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2</v>
      </c>
      <c r="H14" s="307" t="e">
        <f t="shared" si="0"/>
        <v>#VALUE!</v>
      </c>
      <c r="I14" s="164" t="n">
        <v>10</v>
      </c>
      <c r="J14" s="307" t="e">
        <f t="shared" si="1"/>
        <v>#VALUE!</v>
      </c>
      <c r="K14" s="164" t="n">
        <v>5</v>
      </c>
      <c r="L14" s="307" t="e">
        <f t="shared" si="2"/>
        <v>#VALUE!</v>
      </c>
      <c r="M14" s="164" t="n">
        <v>6</v>
      </c>
      <c r="N14" s="307" t="e">
        <f t="shared" si="3"/>
        <v>#VALUE!</v>
      </c>
      <c r="O14" s="164" t="n">
        <v>9</v>
      </c>
      <c r="P14" s="307" t="e">
        <f t="shared" si="4"/>
        <v>#VALUE!</v>
      </c>
      <c r="Q14" s="288" t="n">
        <v>10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0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0</v>
      </c>
      <c r="P15" s="307" t="e">
        <f t="shared" si="4"/>
        <v>#VALUE!</v>
      </c>
      <c r="Q15" s="288" t="n">
        <v>0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12</v>
      </c>
      <c r="H16" s="307" t="e">
        <f t="shared" si="0"/>
        <v>#VALUE!</v>
      </c>
      <c r="I16" s="164" t="n">
        <v>42</v>
      </c>
      <c r="J16" s="307" t="e">
        <f t="shared" si="1"/>
        <v>#VALUE!</v>
      </c>
      <c r="K16" s="164" t="n">
        <v>37</v>
      </c>
      <c r="L16" s="307" t="e">
        <f t="shared" si="2"/>
        <v>#VALUE!</v>
      </c>
      <c r="M16" s="164" t="n">
        <v>13</v>
      </c>
      <c r="N16" s="307" t="e">
        <f t="shared" si="3"/>
        <v>#VALUE!</v>
      </c>
      <c r="O16" s="164" t="n">
        <v>43</v>
      </c>
      <c r="P16" s="307" t="e">
        <f t="shared" si="4"/>
        <v>#VALUE!</v>
      </c>
      <c r="Q16" s="288" t="n">
        <v>44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9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438</v>
      </c>
      <c r="H12" s="87" t="e">
        <f t="shared" si="0"/>
        <v>#VALUE!</v>
      </c>
      <c r="I12" s="187" t="n">
        <v>9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640</v>
      </c>
      <c r="H14" s="87" t="e">
        <f t="shared" si="0"/>
        <v>#VALUE!</v>
      </c>
      <c r="I14" s="187" t="n">
        <v>3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</v>
      </c>
      <c r="H12" s="87" t="e">
        <f t="shared" ref="H12:H16" si="1">IF(G12=0,"-",G12/$K12)</f>
        <v>#VALUE!</v>
      </c>
      <c r="I12" s="239" t="n">
        <v>6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104</v>
      </c>
      <c r="H13" s="87" t="e">
        <f t="shared" si="1"/>
        <v>#VALUE!</v>
      </c>
      <c r="I13" s="239" t="n">
        <v>334</v>
      </c>
      <c r="J13" s="87" t="e">
        <f t="shared" si="2"/>
        <v>#VALUE!</v>
      </c>
      <c r="K13" s="246" t="e">
        <f>G13+I13</f>
        <v>#VALUE!</v>
      </c>
      <c r="L13" s="187" t="n">
        <v>4</v>
      </c>
      <c r="M13" s="87" t="e">
        <f t="shared" si="3"/>
        <v>#VALUE!</v>
      </c>
      <c r="N13" s="239" t="n">
        <v>5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157</v>
      </c>
      <c r="H15" s="87" t="e">
        <f t="shared" si="1"/>
        <v>#VALUE!</v>
      </c>
      <c r="I15" s="321" t="n">
        <v>483</v>
      </c>
      <c r="J15" s="87" t="e">
        <f t="shared" si="2"/>
        <v>#VALUE!</v>
      </c>
      <c r="K15" s="246" t="e">
        <f>G15+I15</f>
        <v>#VALUE!</v>
      </c>
      <c r="L15" s="187" t="n">
        <v>0</v>
      </c>
      <c r="M15" s="87" t="e">
        <f t="shared" si="3"/>
        <v>#VALUE!</v>
      </c>
      <c r="N15" s="239" t="n">
        <v>3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4</v>
      </c>
      <c r="H11" s="287" t="e">
        <f t="shared" si="0"/>
        <v>#VALUE!</v>
      </c>
      <c r="I11" s="101" t="n">
        <v>5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423</v>
      </c>
      <c r="H12" s="287" t="e">
        <f t="shared" si="0"/>
        <v>#VALUE!</v>
      </c>
      <c r="I12" s="101" t="n">
        <v>24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287" t="e">
        <f t="shared" si="0"/>
        <v>#VALUE!</v>
      </c>
      <c r="I13" s="101" t="n">
        <v>0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539</v>
      </c>
      <c r="H14" s="287" t="e">
        <f t="shared" si="0"/>
        <v>#VALUE!</v>
      </c>
      <c r="I14" s="101" t="n">
        <v>104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4</v>
      </c>
      <c r="N17" s="286" t="e">
        <f t="shared" si="0"/>
        <v>#VALUE!</v>
      </c>
      <c r="O17" s="186" t="n">
        <v>1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4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253</v>
      </c>
      <c r="N21" s="286" t="e">
        <f t="shared" si="0"/>
        <v>#VALUE!</v>
      </c>
      <c r="O21" s="186" t="n">
        <v>5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72</v>
      </c>
      <c r="N22" s="287" t="e">
        <f t="shared" si="0"/>
        <v>#VALUE!</v>
      </c>
      <c r="O22" s="164" t="n">
        <v>3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98</v>
      </c>
      <c r="N23" s="338" t="e">
        <f t="shared" si="0"/>
        <v>#VALUE!</v>
      </c>
      <c r="O23" s="219" t="n">
        <v>16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0</v>
      </c>
      <c r="N25" s="286" t="e">
        <f t="shared" si="0"/>
        <v>#VALUE!</v>
      </c>
      <c r="O25" s="186" t="n">
        <v>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435</v>
      </c>
      <c r="N29" s="286" t="e">
        <f t="shared" si="0"/>
        <v>#VALUE!</v>
      </c>
      <c r="O29" s="186" t="n">
        <v>32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45</v>
      </c>
      <c r="N30" s="287" t="e">
        <f t="shared" si="0"/>
        <v>#VALUE!</v>
      </c>
      <c r="O30" s="164" t="n">
        <v>33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59</v>
      </c>
      <c r="N31" s="338" t="e">
        <f t="shared" si="0"/>
        <v>#VALUE!</v>
      </c>
      <c r="O31" s="219" t="n">
        <v>39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116</v>
      </c>
      <c r="H10" s="101" t="n">
        <v>4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32</v>
      </c>
      <c r="H11" s="101" t="n">
        <v>1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1300</v>
      </c>
      <c r="H12" s="101" t="n">
        <v>15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2309</v>
      </c>
      <c r="H13" s="101" t="n">
        <v>21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387</v>
      </c>
      <c r="H14" s="101" t="n">
        <v>5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23</v>
      </c>
      <c r="H23" s="101" t="n">
        <v>1</v>
      </c>
      <c r="I23" s="121" t="e">
        <f t="shared" ref="I23:I28" si="1">IF(G23=0,"-",G23/H23)</f>
        <v>#VALUE!</v>
      </c>
      <c r="J23" s="164" t="n">
        <v>93</v>
      </c>
      <c r="K23" s="101" t="n">
        <v>3</v>
      </c>
      <c r="L23" s="121" t="e">
        <f t="shared" ref="L23:L28" si="2">IF(J23=0,"-",J23/K23)</f>
        <v>#VALUE!</v>
      </c>
      <c r="M23" s="164" t="n">
        <v>0</v>
      </c>
      <c r="N23" s="101" t="n">
        <v>0</v>
      </c>
      <c r="O23" s="121" t="e">
        <f t="shared" ref="O23:O28" si="3">IF(M23=0,"-",M23/N23)</f>
        <v>#VALUE!</v>
      </c>
      <c r="P23" s="164" t="n">
        <v>0</v>
      </c>
      <c r="Q23" s="101" t="n">
        <v>0</v>
      </c>
      <c r="R23" s="121" t="e">
        <f t="shared" ref="R23:R28" si="4">IF(P23=0,"-",P23/Q23)</f>
        <v>#VALUE!</v>
      </c>
      <c r="S23" s="164" t="n">
        <v>0</v>
      </c>
      <c r="T23" s="101" t="n">
        <v>0</v>
      </c>
      <c r="U23" s="121" t="e">
        <f t="shared" ref="U23:U28" si="5">IF(S23=0,"-",S23/T23)</f>
        <v>#VALUE!</v>
      </c>
      <c r="V23" s="164" t="n">
        <v>0</v>
      </c>
      <c r="W23" s="101" t="n">
        <v>0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32</v>
      </c>
      <c r="K24" s="101" t="n">
        <v>1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7</v>
      </c>
      <c r="H25" s="101" t="n">
        <v>1</v>
      </c>
      <c r="I25" s="121" t="e">
        <f t="shared" si="1"/>
        <v>#VALUE!</v>
      </c>
      <c r="J25" s="164" t="n">
        <v>169</v>
      </c>
      <c r="K25" s="101" t="n">
        <v>4</v>
      </c>
      <c r="L25" s="121" t="e">
        <f t="shared" si="2"/>
        <v>#VALUE!</v>
      </c>
      <c r="M25" s="164" t="n">
        <v>197</v>
      </c>
      <c r="N25" s="101" t="n">
        <v>3</v>
      </c>
      <c r="O25" s="121" t="e">
        <f t="shared" si="3"/>
        <v>#VALUE!</v>
      </c>
      <c r="P25" s="164" t="n">
        <v>564</v>
      </c>
      <c r="Q25" s="101" t="n">
        <v>6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363</v>
      </c>
      <c r="AF25" s="101" t="n">
        <v>1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25</v>
      </c>
      <c r="H26" s="101" t="n">
        <v>1</v>
      </c>
      <c r="I26" s="121" t="e">
        <f t="shared" si="1"/>
        <v>#VALUE!</v>
      </c>
      <c r="J26" s="164" t="n">
        <v>128</v>
      </c>
      <c r="K26" s="101" t="n">
        <v>3</v>
      </c>
      <c r="L26" s="121" t="e">
        <f t="shared" si="2"/>
        <v>#VALUE!</v>
      </c>
      <c r="M26" s="164" t="n">
        <v>51</v>
      </c>
      <c r="N26" s="101" t="n">
        <v>1</v>
      </c>
      <c r="O26" s="121" t="e">
        <f t="shared" si="3"/>
        <v>#VALUE!</v>
      </c>
      <c r="P26" s="164" t="n">
        <v>99</v>
      </c>
      <c r="Q26" s="101" t="n">
        <v>1</v>
      </c>
      <c r="R26" s="121" t="e">
        <f t="shared" si="4"/>
        <v>#VALUE!</v>
      </c>
      <c r="S26" s="164" t="n">
        <v>1298</v>
      </c>
      <c r="T26" s="101" t="n">
        <v>11</v>
      </c>
      <c r="U26" s="121" t="e">
        <f t="shared" si="5"/>
        <v>#VALUE!</v>
      </c>
      <c r="V26" s="164" t="n">
        <v>138</v>
      </c>
      <c r="W26" s="101" t="n">
        <v>1</v>
      </c>
      <c r="X26" s="121" t="e">
        <f t="shared" si="6"/>
        <v>#VALUE!</v>
      </c>
      <c r="Y26" s="164" t="n">
        <v>327</v>
      </c>
      <c r="Z26" s="101" t="n">
        <v>2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243</v>
      </c>
      <c r="AF26" s="101" t="n">
        <v>1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0</v>
      </c>
      <c r="H27" s="101" t="n">
        <v>0</v>
      </c>
      <c r="I27" s="121" t="e">
        <f t="shared" si="1"/>
        <v>#VALUE!</v>
      </c>
      <c r="J27" s="164" t="n">
        <v>29</v>
      </c>
      <c r="K27" s="101" t="n">
        <v>1</v>
      </c>
      <c r="L27" s="121" t="e">
        <f t="shared" si="2"/>
        <v>#VALUE!</v>
      </c>
      <c r="M27" s="164" t="n">
        <v>128</v>
      </c>
      <c r="N27" s="101" t="n">
        <v>2</v>
      </c>
      <c r="O27" s="121" t="e">
        <f t="shared" si="3"/>
        <v>#VALUE!</v>
      </c>
      <c r="P27" s="164" t="n">
        <v>98</v>
      </c>
      <c r="Q27" s="101" t="n">
        <v>1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132</v>
      </c>
      <c r="W27" s="101" t="n">
        <v>1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22</v>
      </c>
      <c r="H12" s="212" t="n">
        <v>89</v>
      </c>
      <c r="I12" s="209" t="e">
        <f>G12+H12</f>
        <v>#VALUE!</v>
      </c>
      <c r="J12" s="186" t="n">
        <v>1</v>
      </c>
      <c r="K12" s="212" t="n">
        <v>4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116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10</v>
      </c>
      <c r="H13" s="101" t="n">
        <v>21</v>
      </c>
      <c r="I13" s="210" t="e">
        <f>G13+H13</f>
        <v>#VALUE!</v>
      </c>
      <c r="J13" s="187" t="n">
        <v>1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32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392</v>
      </c>
      <c r="H14" s="101" t="n">
        <v>721</v>
      </c>
      <c r="I14" s="210" t="e">
        <f>G14+H14</f>
        <v>#VALUE!</v>
      </c>
      <c r="J14" s="187" t="n">
        <v>6</v>
      </c>
      <c r="K14" s="101" t="n">
        <v>19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1300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660</v>
      </c>
      <c r="H15" s="101" t="n">
        <v>1558</v>
      </c>
      <c r="I15" s="210" t="e">
        <f>G15+H15</f>
        <v>#VALUE!</v>
      </c>
      <c r="J15" s="187" t="n">
        <v>4</v>
      </c>
      <c r="K15" s="101" t="n">
        <v>1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2309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102</v>
      </c>
      <c r="H16" s="101" t="n">
        <v>225</v>
      </c>
      <c r="I16" s="210" t="e">
        <f>G16+H16</f>
        <v>#VALUE!</v>
      </c>
      <c r="J16" s="187" t="n">
        <v>1</v>
      </c>
      <c r="K16" s="101" t="n">
        <v>1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387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23</v>
      </c>
      <c r="H11" s="238" t="e">
        <f t="shared" ref="H11:H16" si="0">IF(G11=0,"-",G11/$K11)</f>
        <v>#VALUE!</v>
      </c>
      <c r="I11" s="212" t="n">
        <v>93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11</v>
      </c>
      <c r="H12" s="87" t="e">
        <f t="shared" si="0"/>
        <v>#VALUE!</v>
      </c>
      <c r="I12" s="239" t="n">
        <v>21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398</v>
      </c>
      <c r="H13" s="87" t="e">
        <f t="shared" si="0"/>
        <v>#VALUE!</v>
      </c>
      <c r="I13" s="239" t="n">
        <v>740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664</v>
      </c>
      <c r="H14" s="87" t="e">
        <f t="shared" si="0"/>
        <v>#VALUE!</v>
      </c>
      <c r="I14" s="239" t="n">
        <v>1559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103</v>
      </c>
      <c r="H15" s="87" t="e">
        <f t="shared" si="0"/>
        <v>#VALUE!</v>
      </c>
      <c r="I15" s="239" t="n">
        <v>226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5</v>
      </c>
      <c r="L24" s="238" t="e">
        <f t="shared" ref="L24:L42" si="1">IF(K24=0,"-",K24/$O24)</f>
        <v>#VALUE!</v>
      </c>
      <c r="M24" s="186" t="n">
        <v>16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1</v>
      </c>
      <c r="J25" s="87" t="e">
        <f t="shared" ref="J25:J42" si="2">IF(I25=0,"-",I25/$O25)</f>
        <v>#VALUE!</v>
      </c>
      <c r="K25" s="164" t="n">
        <v>3</v>
      </c>
      <c r="L25" s="87" t="e">
        <f t="shared" si="1"/>
        <v>#VALUE!</v>
      </c>
      <c r="M25" s="164" t="n">
        <v>13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2</v>
      </c>
      <c r="J26" s="220" t="e">
        <f t="shared" si="2"/>
        <v>#VALUE!</v>
      </c>
      <c r="K26" s="219" t="n">
        <v>13</v>
      </c>
      <c r="L26" s="220" t="e">
        <f t="shared" si="1"/>
        <v>#VALUE!</v>
      </c>
      <c r="M26" s="219" t="n">
        <v>63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2"/>
        <v>#VALUE!</v>
      </c>
      <c r="K27" s="186" t="n">
        <v>0</v>
      </c>
      <c r="L27" s="238" t="e">
        <f t="shared" si="1"/>
        <v>#VALUE!</v>
      </c>
      <c r="M27" s="186" t="n">
        <v>0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2"/>
        <v>#VALUE!</v>
      </c>
      <c r="K28" s="164" t="n">
        <v>5</v>
      </c>
      <c r="L28" s="87" t="e">
        <f t="shared" si="1"/>
        <v>#VALUE!</v>
      </c>
      <c r="M28" s="164" t="n">
        <v>1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2"/>
        <v>#VALUE!</v>
      </c>
      <c r="K29" s="219" t="n">
        <v>8</v>
      </c>
      <c r="L29" s="220" t="e">
        <f t="shared" si="1"/>
        <v>#VALUE!</v>
      </c>
      <c r="M29" s="219" t="n">
        <v>18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18</v>
      </c>
      <c r="J30" s="238" t="e">
        <f t="shared" si="2"/>
        <v>#VALUE!</v>
      </c>
      <c r="K30" s="186" t="n">
        <v>140</v>
      </c>
      <c r="L30" s="238" t="e">
        <f t="shared" si="1"/>
        <v>#VALUE!</v>
      </c>
      <c r="M30" s="186" t="n">
        <v>85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27</v>
      </c>
      <c r="J31" s="87" t="e">
        <f t="shared" si="2"/>
        <v>#VALUE!</v>
      </c>
      <c r="K31" s="164" t="n">
        <v>158</v>
      </c>
      <c r="L31" s="87" t="e">
        <f t="shared" si="1"/>
        <v>#VALUE!</v>
      </c>
      <c r="M31" s="164" t="n">
        <v>245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30</v>
      </c>
      <c r="J32" s="220" t="e">
        <f t="shared" si="2"/>
        <v>#VALUE!</v>
      </c>
      <c r="K32" s="219" t="n">
        <v>110</v>
      </c>
      <c r="L32" s="220" t="e">
        <f t="shared" si="1"/>
        <v>#VALUE!</v>
      </c>
      <c r="M32" s="219" t="n">
        <v>325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16</v>
      </c>
      <c r="J33" s="238" t="e">
        <f t="shared" si="2"/>
        <v>#VALUE!</v>
      </c>
      <c r="K33" s="186" t="n">
        <v>91</v>
      </c>
      <c r="L33" s="238" t="e">
        <f t="shared" si="1"/>
        <v>#VALUE!</v>
      </c>
      <c r="M33" s="186" t="n">
        <v>271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37</v>
      </c>
      <c r="J34" s="87" t="e">
        <f t="shared" si="2"/>
        <v>#VALUE!</v>
      </c>
      <c r="K34" s="164" t="n">
        <v>214</v>
      </c>
      <c r="L34" s="87" t="e">
        <f t="shared" si="1"/>
        <v>#VALUE!</v>
      </c>
      <c r="M34" s="164" t="n">
        <v>481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41</v>
      </c>
      <c r="J35" s="220" t="e">
        <f t="shared" si="2"/>
        <v>#VALUE!</v>
      </c>
      <c r="K35" s="219" t="n">
        <v>292</v>
      </c>
      <c r="L35" s="220" t="e">
        <f t="shared" si="1"/>
        <v>#VALUE!</v>
      </c>
      <c r="M35" s="219" t="n">
        <v>780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10</v>
      </c>
      <c r="J36" s="238" t="e">
        <f t="shared" si="2"/>
        <v>#VALUE!</v>
      </c>
      <c r="K36" s="186" t="n">
        <v>59</v>
      </c>
      <c r="L36" s="238" t="e">
        <f t="shared" si="1"/>
        <v>#VALUE!</v>
      </c>
      <c r="M36" s="186" t="n">
        <v>162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0</v>
      </c>
      <c r="J37" s="87" t="e">
        <f t="shared" si="2"/>
        <v>#VALUE!</v>
      </c>
      <c r="K37" s="164" t="n">
        <v>5</v>
      </c>
      <c r="L37" s="87" t="e">
        <f t="shared" si="1"/>
        <v>#VALUE!</v>
      </c>
      <c r="M37" s="164" t="n">
        <v>56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0</v>
      </c>
      <c r="J38" s="220" t="e">
        <f t="shared" si="2"/>
        <v>#VALUE!</v>
      </c>
      <c r="K38" s="219" t="n">
        <v>2</v>
      </c>
      <c r="L38" s="220" t="e">
        <f t="shared" si="1"/>
        <v>#VALUE!</v>
      </c>
      <c r="M38" s="219" t="n">
        <v>35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21</v>
      </c>
      <c r="H12" s="267" t="n">
        <v>85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11</v>
      </c>
      <c r="H13" s="239" t="n">
        <v>11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315</v>
      </c>
      <c r="H14" s="239" t="n">
        <v>550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322</v>
      </c>
      <c r="H15" s="239" t="n">
        <v>509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83</v>
      </c>
      <c r="H16" s="239" t="n">
        <v>198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4</v>
      </c>
      <c r="H11" s="225" t="e">
        <f t="shared" ref="H11:H16" si="0">IF(G11=0,"-",G11/$M11)</f>
        <v>#VALUE!</v>
      </c>
      <c r="I11" s="267" t="n">
        <v>3</v>
      </c>
      <c r="J11" s="286" t="e">
        <f t="shared" ref="J11:J16" si="1">IF(I11=0,"-",I11/$M11)</f>
        <v>#VALUE!</v>
      </c>
      <c r="K11" s="186" t="n">
        <v>4</v>
      </c>
      <c r="L11" s="238" t="e">
        <f t="shared" ref="L11:L16" si="2">IF(K11=0,"-",K11/$M11)</f>
        <v>#VALUE!</v>
      </c>
      <c r="M11" s="275" t="n">
        <v>4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</v>
      </c>
      <c r="H12" s="87" t="e">
        <f t="shared" si="0"/>
        <v>#VALUE!</v>
      </c>
      <c r="I12" s="239" t="n">
        <v>1</v>
      </c>
      <c r="J12" s="287" t="e">
        <f t="shared" si="1"/>
        <v>#VALUE!</v>
      </c>
      <c r="K12" s="187" t="n">
        <v>1</v>
      </c>
      <c r="L12" s="285" t="e">
        <f t="shared" si="2"/>
        <v>#VALUE!</v>
      </c>
      <c r="M12" s="277" t="n">
        <v>1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9</v>
      </c>
      <c r="H13" s="87" t="e">
        <f t="shared" si="0"/>
        <v>#VALUE!</v>
      </c>
      <c r="I13" s="239" t="n">
        <v>6</v>
      </c>
      <c r="J13" s="287" t="e">
        <f>IF(I13=0,"-",I13/$M13)</f>
        <v>#VALUE!</v>
      </c>
      <c r="K13" s="187" t="n">
        <v>12</v>
      </c>
      <c r="L13" s="285" t="e">
        <f t="shared" si="2"/>
        <v>#VALUE!</v>
      </c>
      <c r="M13" s="277" t="n">
        <v>15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8</v>
      </c>
      <c r="H14" s="87" t="e">
        <f t="shared" si="0"/>
        <v>#VALUE!</v>
      </c>
      <c r="I14" s="239" t="n">
        <v>4</v>
      </c>
      <c r="J14" s="287" t="e">
        <f t="shared" si="1"/>
        <v>#VALUE!</v>
      </c>
      <c r="K14" s="187" t="n">
        <v>10</v>
      </c>
      <c r="L14" s="285" t="e">
        <f t="shared" si="2"/>
        <v>#VALUE!</v>
      </c>
      <c r="M14" s="277" t="n">
        <v>21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</v>
      </c>
      <c r="H15" s="87" t="e">
        <f t="shared" si="0"/>
        <v>#VALUE!</v>
      </c>
      <c r="I15" s="239" t="n">
        <v>1</v>
      </c>
      <c r="J15" s="287" t="e">
        <f t="shared" si="1"/>
        <v>#VALUE!</v>
      </c>
      <c r="K15" s="187" t="n">
        <v>1</v>
      </c>
      <c r="L15" s="285" t="e">
        <f t="shared" si="2"/>
        <v>#VALUE!</v>
      </c>
      <c r="M15" s="278" t="n">
        <v>5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75</v>
      </c>
      <c r="H12" s="225" t="e">
        <f>IF(G12=0,"-",G12/$M12)</f>
        <v>#VALUE!</v>
      </c>
      <c r="I12" s="186" t="n">
        <v>21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26</v>
      </c>
      <c r="H13" s="87" t="e">
        <f t="shared" ref="H13:H17" si="2">IF(G13=0,"-",G13/$M13)</f>
        <v>#VALUE!</v>
      </c>
      <c r="I13" s="164" t="n">
        <v>3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566</v>
      </c>
      <c r="H14" s="87" t="e">
        <f t="shared" si="2"/>
        <v>#VALUE!</v>
      </c>
      <c r="I14" s="164" t="n">
        <v>365</v>
      </c>
      <c r="J14" s="287" t="e">
        <f t="shared" si="0"/>
        <v>#VALUE!</v>
      </c>
      <c r="K14" s="187" t="n">
        <v>3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737</v>
      </c>
      <c r="H15" s="87" t="e">
        <f t="shared" si="2"/>
        <v>#VALUE!</v>
      </c>
      <c r="I15" s="164" t="n">
        <v>803</v>
      </c>
      <c r="J15" s="287" t="e">
        <f t="shared" si="0"/>
        <v>#VALUE!</v>
      </c>
      <c r="K15" s="187" t="n">
        <v>2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229</v>
      </c>
      <c r="H16" s="87" t="e">
        <f t="shared" si="2"/>
        <v>#VALUE!</v>
      </c>
      <c r="I16" s="164" t="n">
        <v>102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