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<sst xmlns="http://schemas.openxmlformats.org/spreadsheetml/2006/main" count="209" uniqueCount="209">
  <si>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</si>
  <si>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</si>
  <si>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</si>
  <si>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</si>
  <si>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</si>
  <si>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</si>
  <si>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</si>
  <si>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</si>
  <si>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</si>
  <si>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</si>
  <si>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</si>
  <si>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</si>
  <si>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</si>
  <si>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</si>
  <si>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</si>
  <si>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</si>
  <si>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</si>
  <si>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</si>
  <si>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</si>
  <si>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</si>
  <si>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</si>
  <si>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</si>
  <si>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</si>
  <si>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</si>
  <si>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</si>
  <si>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</si>
  <si>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</si>
  <si>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</si>
  <si>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</si>
  <si>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</si>
  <si>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</si>
  <si>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</si>
  <si>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</si>
  <si>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</si>
  <si>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</si>
  <si>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</si>
  <si>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</si>
  <si>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</si>
  <si>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</si>
  <si>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</si>
  <si>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</si>
  <si>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</si>
  <si>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</si>
  <si>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</si>
  <si>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</si>
  <si>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</si>
  <si>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</si>
  <si>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</si>
  <si>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</si>
  <si>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</si>
  <si>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</si>
  <si>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</si>
  <si>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</si>
  <si>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</si>
  <si>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</si>
  <si>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</si>
  <si>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</si>
  <si>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</si>
  <si>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</si>
  <si>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</si>
  <si>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</si>
  <si>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</si>
  <si>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</si>
  <si>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</si>
  <si>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</si>
  <si>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</si>
  <si>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</si>
  <si>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</si>
  <si>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</si>
  <si>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</si>
  <si>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</si>
  <si>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</si>
  <si>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</si>
  <si>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</si>
  <si>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</si>
  <si>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</si>
  <si>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</si>
  <si>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</si>
  <si>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</si>
  <si>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</si>
  <si>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</si>
  <si>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</si>
  <si>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</si>
  <si>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</si>
  <si>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</si>
  <si>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</si>
  <si>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</si>
  <si>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</si>
  <si>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</si>
  <si>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</si>
  <si>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</si>
  <si>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</si>
  <si>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</si>
  <si>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</si>
  <si>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</si>
  <si>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</si>
  <si>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</si>
  <si>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</si>
  <si>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</si>
  <si>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</si>
  <si>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</si>
  <si>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</si>
  <si>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</si>
  <si>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</si>
  <si>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</si>
  <si>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</si>
  <si>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</si>
  <si>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</si>
  <si>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</si>
  <si>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</si>
  <si>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</si>
  <si>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</si>
  <si>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</si>
  <si>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</si>
  <si>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</si>
  <si>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</si>
  <si>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</si>
  <si>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</si>
  <si>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</si>
  <si>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</si>
  <si>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</si>
  <si>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</si>
  <si>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</si>
  <si>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</si>
  <si>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</si>
  <si>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</si>
  <si>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</si>
  <si>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</si>
  <si>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</si>
  <si>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</si>
  <si>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</si>
  <si>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</si>
  <si>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</si>
  <si>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</si>
  <si>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</si>
  <si>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</si>
  <si>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</si>
  <si>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</si>
  <si>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</si>
  <si>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</si>
  <si>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</si>
  <si>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</si>
  <si>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</si>
  <si>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</si>
  <si>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</si>
  <si>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</si>
  <si>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</si>
  <si>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</si>
  <si>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</si>
  <si>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</si>
  <si>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</si>
  <si>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</si>
  <si>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</si>
  <si>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</si>
  <si>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</si>
  <si>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</si>
  <si>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</si>
  <si>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</si>
  <si>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</si>
  <si>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</si>
  <si>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</si>
  <si>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</si>
  <si>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</si>
  <si>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</si>
  <si>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</si>
  <si>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</si>
  <si>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</si>
  <si>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</si>
  <si>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</si>
  <si>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</si>
  <si>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</si>
  <si>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</si>
  <si>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</si>
  <si>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</si>
  <si>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</si>
  <si>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</si>
  <si>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</si>
  <si>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</si>
  <si>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</si>
  <si>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</si>
  <si>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</si>
  <si>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</si>
  <si>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</si>
  <si>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</si>
  <si>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</si>
  <si>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</si>
  <si>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</si>
  <si>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</si>
  <si>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</si>
  <si>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</si>
  <si>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</si>
  <si>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</si>
  <si>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</si>
  <si>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</si>
  <si>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</si>
  <si>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</si>
  <si>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</si>
  <si>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</si>
  <si>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</si>
  <si>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</si>
  <si>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</si>
  <si>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</si>
  <si>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</si>
  <si>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</si>
  <si>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</si>
  <si>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</si>
  <si>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</si>
  <si>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Comunidad de Madrid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</si>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</sst>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14</v>
      </c>
      <c r="H12" s="87" t="e">
        <f t="shared" ref="H12:H17" si="0">IF(G12=0,"-",G12/$Q12)</f>
        <v>#VALUE!</v>
      </c>
      <c r="I12" s="164" t="n">
        <v>23</v>
      </c>
      <c r="J12" s="87" t="e">
        <f t="shared" ref="J12:J17" si="1">IF(I12=0,"-",I12/$Q12)</f>
        <v>#VALUE!</v>
      </c>
      <c r="K12" s="164" t="n">
        <v>25</v>
      </c>
      <c r="L12" s="87" t="e">
        <f t="shared" ref="L12:L17" si="2">IF(K12=0,"-",K12/$Q12)</f>
        <v>#VALUE!</v>
      </c>
      <c r="M12" s="164" t="n">
        <v>24</v>
      </c>
      <c r="N12" s="87" t="e">
        <f t="shared" ref="N12:N17" si="3">IF(M12=0,"-",M12/$Q12)</f>
        <v>#VALUE!</v>
      </c>
      <c r="O12" s="164" t="n">
        <v>12</v>
      </c>
      <c r="P12" s="87" t="e">
        <f t="shared" ref="P12:P17" si="4">IF(O12=0,"-",O12/$Q12)</f>
        <v>#VALUE!</v>
      </c>
      <c r="Q12" s="288" t="n">
        <v>26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4</v>
      </c>
      <c r="H13" s="307" t="e">
        <f t="shared" si="0"/>
        <v>#VALUE!</v>
      </c>
      <c r="I13" s="164" t="n">
        <v>8</v>
      </c>
      <c r="J13" s="307" t="e">
        <f t="shared" si="1"/>
        <v>#VALUE!</v>
      </c>
      <c r="K13" s="164" t="n">
        <v>7</v>
      </c>
      <c r="L13" s="307" t="e">
        <f t="shared" si="2"/>
        <v>#VALUE!</v>
      </c>
      <c r="M13" s="164" t="n">
        <v>7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8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11</v>
      </c>
      <c r="H14" s="307" t="e">
        <f t="shared" si="0"/>
        <v>#VALUE!</v>
      </c>
      <c r="I14" s="164" t="n">
        <v>26</v>
      </c>
      <c r="J14" s="307" t="e">
        <f t="shared" si="1"/>
        <v>#VALUE!</v>
      </c>
      <c r="K14" s="164" t="n">
        <v>21</v>
      </c>
      <c r="L14" s="307" t="e">
        <f t="shared" si="2"/>
        <v>#VALUE!</v>
      </c>
      <c r="M14" s="164" t="n">
        <v>25</v>
      </c>
      <c r="N14" s="307" t="e">
        <f t="shared" si="3"/>
        <v>#VALUE!</v>
      </c>
      <c r="O14" s="164" t="n">
        <v>15</v>
      </c>
      <c r="P14" s="307" t="e">
        <f t="shared" si="4"/>
        <v>#VALUE!</v>
      </c>
      <c r="Q14" s="288" t="n">
        <v>26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108</v>
      </c>
      <c r="H15" s="307" t="e">
        <f t="shared" si="0"/>
        <v>#VALUE!</v>
      </c>
      <c r="I15" s="164" t="n">
        <v>253</v>
      </c>
      <c r="J15" s="307" t="e">
        <f t="shared" si="1"/>
        <v>#VALUE!</v>
      </c>
      <c r="K15" s="164" t="n">
        <v>214</v>
      </c>
      <c r="L15" s="307" t="e">
        <f t="shared" si="2"/>
        <v>#VALUE!</v>
      </c>
      <c r="M15" s="164" t="n">
        <v>216</v>
      </c>
      <c r="N15" s="307" t="e">
        <f t="shared" si="3"/>
        <v>#VALUE!</v>
      </c>
      <c r="O15" s="164" t="n">
        <v>219</v>
      </c>
      <c r="P15" s="307" t="e">
        <f t="shared" si="4"/>
        <v>#VALUE!</v>
      </c>
      <c r="Q15" s="288" t="n">
        <v>263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26</v>
      </c>
      <c r="H16" s="307" t="e">
        <f t="shared" si="0"/>
        <v>#VALUE!</v>
      </c>
      <c r="I16" s="164" t="n">
        <v>77</v>
      </c>
      <c r="J16" s="307" t="e">
        <f t="shared" si="1"/>
        <v>#VALUE!</v>
      </c>
      <c r="K16" s="164" t="n">
        <v>72</v>
      </c>
      <c r="L16" s="307" t="e">
        <f t="shared" si="2"/>
        <v>#VALUE!</v>
      </c>
      <c r="M16" s="164" t="n">
        <v>70</v>
      </c>
      <c r="N16" s="307" t="e">
        <f t="shared" si="3"/>
        <v>#VALUE!</v>
      </c>
      <c r="O16" s="164" t="n">
        <v>52</v>
      </c>
      <c r="P16" s="307" t="e">
        <f t="shared" si="4"/>
        <v>#VALUE!</v>
      </c>
      <c r="Q16" s="288" t="n">
        <v>86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2270</v>
      </c>
      <c r="H10" s="238" t="e">
        <f t="shared" ref="H10:H15" si="0">IF(G10=0,"-",G10/$K10)</f>
        <v>#VALUE!</v>
      </c>
      <c r="I10" s="186" t="n">
        <v>18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649</v>
      </c>
      <c r="H11" s="87" t="e">
        <f t="shared" si="0"/>
        <v>#VALUE!</v>
      </c>
      <c r="I11" s="187" t="n">
        <v>11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5953</v>
      </c>
      <c r="H12" s="87" t="e">
        <f t="shared" si="0"/>
        <v>#VALUE!</v>
      </c>
      <c r="I12" s="187" t="n">
        <v>58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16852</v>
      </c>
      <c r="H13" s="87" t="e">
        <f t="shared" si="0"/>
        <v>#VALUE!</v>
      </c>
      <c r="I13" s="187" t="n">
        <v>333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4402</v>
      </c>
      <c r="H14" s="87" t="e">
        <f t="shared" si="0"/>
        <v>#VALUE!</v>
      </c>
      <c r="I14" s="187" t="n">
        <v>170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325</v>
      </c>
      <c r="H11" s="225" t="e">
        <f>IF(G11=0,"-",G11/$K11)</f>
        <v>#VALUE!</v>
      </c>
      <c r="I11" s="267" t="n">
        <v>1945</v>
      </c>
      <c r="J11" s="225" t="e">
        <f>IF(I11=0,"-",I11/$K11)</f>
        <v>#VALUE!</v>
      </c>
      <c r="K11" s="245" t="e">
        <f>G11+I11</f>
        <v>#VALUE!</v>
      </c>
      <c r="L11" s="186" t="n">
        <v>7</v>
      </c>
      <c r="M11" s="238" t="e">
        <f>IF(L11=0,"-",L11/$P11)</f>
        <v>#VALUE!</v>
      </c>
      <c r="N11" s="212" t="n">
        <v>11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194</v>
      </c>
      <c r="H12" s="87" t="e">
        <f t="shared" ref="H12:H16" si="1">IF(G12=0,"-",G12/$K12)</f>
        <v>#VALUE!</v>
      </c>
      <c r="I12" s="239" t="n">
        <v>455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5</v>
      </c>
      <c r="M12" s="87" t="e">
        <f t="shared" ref="M12:M16" si="3">IF(L12=0,"-",L12/$P12)</f>
        <v>#VALUE!</v>
      </c>
      <c r="N12" s="239" t="n">
        <v>6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1099</v>
      </c>
      <c r="H13" s="87" t="e">
        <f t="shared" si="1"/>
        <v>#VALUE!</v>
      </c>
      <c r="I13" s="239" t="n">
        <v>4854</v>
      </c>
      <c r="J13" s="87" t="e">
        <f t="shared" si="2"/>
        <v>#VALUE!</v>
      </c>
      <c r="K13" s="246" t="e">
        <f>G13+I13</f>
        <v>#VALUE!</v>
      </c>
      <c r="L13" s="187" t="n">
        <v>14</v>
      </c>
      <c r="M13" s="87" t="e">
        <f t="shared" si="3"/>
        <v>#VALUE!</v>
      </c>
      <c r="N13" s="239" t="n">
        <v>44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2416</v>
      </c>
      <c r="H14" s="87" t="e">
        <f t="shared" si="1"/>
        <v>#VALUE!</v>
      </c>
      <c r="I14" s="239" t="n">
        <v>14436</v>
      </c>
      <c r="J14" s="87" t="e">
        <f t="shared" si="2"/>
        <v>#VALUE!</v>
      </c>
      <c r="K14" s="246" t="e">
        <f>G14+I14</f>
        <v>#VALUE!</v>
      </c>
      <c r="L14" s="187" t="n">
        <v>112</v>
      </c>
      <c r="M14" s="87" t="e">
        <f t="shared" si="3"/>
        <v>#VALUE!</v>
      </c>
      <c r="N14" s="239" t="n">
        <v>221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612</v>
      </c>
      <c r="H15" s="87" t="e">
        <f t="shared" si="1"/>
        <v>#VALUE!</v>
      </c>
      <c r="I15" s="321" t="n">
        <v>3790</v>
      </c>
      <c r="J15" s="87" t="e">
        <f t="shared" si="2"/>
        <v>#VALUE!</v>
      </c>
      <c r="K15" s="246" t="e">
        <f>G15+I15</f>
        <v>#VALUE!</v>
      </c>
      <c r="L15" s="187" t="n">
        <v>43</v>
      </c>
      <c r="M15" s="87" t="e">
        <f t="shared" si="3"/>
        <v>#VALUE!</v>
      </c>
      <c r="N15" s="239" t="n">
        <v>127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1131</v>
      </c>
      <c r="H10" s="286" t="e">
        <f t="shared" ref="H10:H15" si="0">IF(G10=0,"-",G10/$K10)</f>
        <v>#VALUE!</v>
      </c>
      <c r="I10" s="212" t="n">
        <v>1157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429</v>
      </c>
      <c r="H11" s="287" t="e">
        <f t="shared" si="0"/>
        <v>#VALUE!</v>
      </c>
      <c r="I11" s="101" t="n">
        <v>231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5164</v>
      </c>
      <c r="H12" s="287" t="e">
        <f t="shared" si="0"/>
        <v>#VALUE!</v>
      </c>
      <c r="I12" s="101" t="n">
        <v>847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12788</v>
      </c>
      <c r="H13" s="287" t="e">
        <f t="shared" si="0"/>
        <v>#VALUE!</v>
      </c>
      <c r="I13" s="101" t="n">
        <v>4397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3435</v>
      </c>
      <c r="H14" s="287" t="e">
        <f t="shared" si="0"/>
        <v>#VALUE!</v>
      </c>
      <c r="I14" s="101" t="n">
        <v>1137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634</v>
      </c>
      <c r="N13" s="286" t="e">
        <f t="shared" ref="N13:N36" si="0">IF(M13=0,"-",M13/$Q13)</f>
        <v>#VALUE!</v>
      </c>
      <c r="O13" s="186" t="n">
        <v>708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251</v>
      </c>
      <c r="N14" s="287" t="e">
        <f t="shared" si="0"/>
        <v>#VALUE!</v>
      </c>
      <c r="O14" s="164" t="n">
        <v>171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246</v>
      </c>
      <c r="N15" s="338" t="e">
        <f t="shared" si="0"/>
        <v>#VALUE!</v>
      </c>
      <c r="O15" s="219" t="n">
        <v>278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249</v>
      </c>
      <c r="N17" s="286" t="e">
        <f t="shared" si="0"/>
        <v>#VALUE!</v>
      </c>
      <c r="O17" s="186" t="n">
        <v>118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71</v>
      </c>
      <c r="N18" s="287" t="e">
        <f t="shared" si="0"/>
        <v>#VALUE!</v>
      </c>
      <c r="O18" s="164" t="n">
        <v>45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109</v>
      </c>
      <c r="N19" s="338" t="e">
        <f t="shared" si="0"/>
        <v>#VALUE!</v>
      </c>
      <c r="O19" s="219" t="n">
        <v>68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2042</v>
      </c>
      <c r="N21" s="286" t="e">
        <f t="shared" si="0"/>
        <v>#VALUE!</v>
      </c>
      <c r="O21" s="186" t="n">
        <v>390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707</v>
      </c>
      <c r="N22" s="287" t="e">
        <f t="shared" si="0"/>
        <v>#VALUE!</v>
      </c>
      <c r="O22" s="164" t="n">
        <v>312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2415</v>
      </c>
      <c r="N23" s="338" t="e">
        <f t="shared" si="0"/>
        <v>#VALUE!</v>
      </c>
      <c r="O23" s="219" t="n">
        <v>145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7868</v>
      </c>
      <c r="N25" s="286" t="e">
        <f t="shared" si="0"/>
        <v>#VALUE!</v>
      </c>
      <c r="O25" s="186" t="n">
        <v>2429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2149</v>
      </c>
      <c r="N26" s="287" t="e">
        <f t="shared" si="0"/>
        <v>#VALUE!</v>
      </c>
      <c r="O26" s="164" t="n">
        <v>1144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2771</v>
      </c>
      <c r="N27" s="338" t="e">
        <f t="shared" si="0"/>
        <v>#VALUE!</v>
      </c>
      <c r="O27" s="219" t="n">
        <v>824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2033</v>
      </c>
      <c r="N29" s="286" t="e">
        <f t="shared" si="0"/>
        <v>#VALUE!</v>
      </c>
      <c r="O29" s="186" t="n">
        <v>543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567</v>
      </c>
      <c r="N30" s="287" t="e">
        <f t="shared" si="0"/>
        <v>#VALUE!</v>
      </c>
      <c r="O30" s="164" t="n">
        <v>356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835</v>
      </c>
      <c r="N31" s="338" t="e">
        <f t="shared" si="0"/>
        <v>#VALUE!</v>
      </c>
      <c r="O31" s="219" t="n">
        <v>238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0</v>
      </c>
      <c r="H12" s="101" t="n">
        <v>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0</v>
      </c>
      <c r="H14" s="101" t="n">
        <v>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0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101" t="n">
        <v>0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101" t="n">
        <v>0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0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1"/>
        <v>#VALUE!</v>
      </c>
      <c r="I15" s="239" t="n">
        <v>0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3"/>
        <v>#VALUE!</v>
      </c>
      <c r="K31" s="164" t="n">
        <v>0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3"/>
        <v>#VALUE!</v>
      </c>
      <c r="K32" s="219" t="n">
        <v>0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0</v>
      </c>
      <c r="J36" s="238" t="e">
        <f t="shared" si="3"/>
        <v>#VALUE!</v>
      </c>
      <c r="K36" s="186" t="n">
        <v>0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0</v>
      </c>
      <c r="J37" s="87" t="e">
        <f t="shared" si="3"/>
        <v>#VALUE!</v>
      </c>
      <c r="K37" s="164" t="n">
        <v>0</v>
      </c>
      <c r="L37" s="87" t="e">
        <f t="shared" si="2"/>
        <v>#VALUE!</v>
      </c>
      <c r="M37" s="164" t="n">
        <v>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0</v>
      </c>
      <c r="J38" s="220" t="e">
        <f t="shared" si="3"/>
        <v>#VALUE!</v>
      </c>
      <c r="K38" s="219" t="n">
        <v>0</v>
      </c>
      <c r="L38" s="220" t="e">
        <f t="shared" si="2"/>
        <v>#VALUE!</v>
      </c>
      <c r="M38" s="219" t="n">
        <v>0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239" t="n">
        <v>0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239" t="n">
        <v>0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46" t="n">
        <v>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2"/>
        <v>#VALUE!</v>
      </c>
      <c r="I15" s="239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380" t="n">
        <v>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164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87" t="e">
        <f t="shared" si="2"/>
        <v>#VALUE!</v>
      </c>
      <c r="I16" s="164" t="n">
        <v>0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0</v>
      </c>
      <c r="H14" s="307" t="e">
        <f t="shared" si="0"/>
        <v>#VALUE!</v>
      </c>
      <c r="I14" s="164" t="n">
        <v>0</v>
      </c>
      <c r="J14" s="307" t="e">
        <f t="shared" si="1"/>
        <v>#VALUE!</v>
      </c>
      <c r="K14" s="164" t="n">
        <v>0</v>
      </c>
      <c r="L14" s="307" t="e">
        <f t="shared" si="2"/>
        <v>#VALUE!</v>
      </c>
      <c r="M14" s="164" t="n">
        <v>0</v>
      </c>
      <c r="N14" s="307" t="e">
        <f t="shared" si="3"/>
        <v>#VALUE!</v>
      </c>
      <c r="O14" s="164" t="n">
        <v>0</v>
      </c>
      <c r="P14" s="307" t="e">
        <f t="shared" si="4"/>
        <v>#VALUE!</v>
      </c>
      <c r="Q14" s="288" t="n">
        <v>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0</v>
      </c>
      <c r="H16" s="307" t="e">
        <f t="shared" si="0"/>
        <v>#VALUE!</v>
      </c>
      <c r="I16" s="164" t="n">
        <v>0</v>
      </c>
      <c r="J16" s="307" t="e">
        <f t="shared" si="1"/>
        <v>#VALUE!</v>
      </c>
      <c r="K16" s="164" t="n">
        <v>0</v>
      </c>
      <c r="L16" s="307" t="e">
        <f t="shared" si="2"/>
        <v>#VALUE!</v>
      </c>
      <c r="M16" s="164" t="n">
        <v>0</v>
      </c>
      <c r="N16" s="307" t="e">
        <f t="shared" si="3"/>
        <v>#VALUE!</v>
      </c>
      <c r="O16" s="164" t="n">
        <v>0</v>
      </c>
      <c r="P16" s="307" t="e">
        <f t="shared" si="4"/>
        <v>#VALUE!</v>
      </c>
      <c r="Q16" s="288" t="n">
        <v>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0</v>
      </c>
      <c r="H14" s="87" t="e">
        <f t="shared" si="0"/>
        <v>#VALUE!</v>
      </c>
      <c r="I14" s="187" t="n">
        <v>0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1"/>
        <v>#VALUE!</v>
      </c>
      <c r="I15" s="321" t="n">
        <v>0</v>
      </c>
      <c r="J15" s="87" t="e">
        <f t="shared" si="2"/>
        <v>#VALUE!</v>
      </c>
      <c r="K15" s="246" t="e">
        <f>G15+I15</f>
        <v>#VALUE!</v>
      </c>
      <c r="L15" s="187" t="n">
        <v>0</v>
      </c>
      <c r="M15" s="87" t="e">
        <f t="shared" si="3"/>
        <v>#VALUE!</v>
      </c>
      <c r="N15" s="239" t="n">
        <v>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287" t="e">
        <f t="shared" si="0"/>
        <v>#VALUE!</v>
      </c>
      <c r="I12" s="101" t="n">
        <v>0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0</v>
      </c>
      <c r="H14" s="287" t="e">
        <f t="shared" si="0"/>
        <v>#VALUE!</v>
      </c>
      <c r="I14" s="101" t="n">
        <v>0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0</v>
      </c>
      <c r="N21" s="286" t="e">
        <f t="shared" si="0"/>
        <v>#VALUE!</v>
      </c>
      <c r="O21" s="186" t="n">
        <v>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0</v>
      </c>
      <c r="N22" s="287" t="e">
        <f t="shared" si="0"/>
        <v>#VALUE!</v>
      </c>
      <c r="O22" s="164" t="n">
        <v>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0</v>
      </c>
      <c r="N23" s="338" t="e">
        <f t="shared" si="0"/>
        <v>#VALUE!</v>
      </c>
      <c r="O23" s="219" t="n">
        <v>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0</v>
      </c>
      <c r="N29" s="286" t="e">
        <f t="shared" si="0"/>
        <v>#VALUE!</v>
      </c>
      <c r="O29" s="186" t="n">
        <v>0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0</v>
      </c>
      <c r="N30" s="287" t="e">
        <f t="shared" si="0"/>
        <v>#VALUE!</v>
      </c>
      <c r="O30" s="164" t="n">
        <v>0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0</v>
      </c>
      <c r="N31" s="338" t="e">
        <f t="shared" si="0"/>
        <v>#VALUE!</v>
      </c>
      <c r="O31" s="219" t="n">
        <v>0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2964</v>
      </c>
      <c r="H10" s="101" t="n">
        <v>26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758</v>
      </c>
      <c r="H11" s="101" t="n">
        <v>8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5939</v>
      </c>
      <c r="H12" s="101" t="n">
        <v>26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29222</v>
      </c>
      <c r="H13" s="101" t="n">
        <v>263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7930</v>
      </c>
      <c r="H14" s="101" t="n">
        <v>86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41</v>
      </c>
      <c r="H23" s="101" t="n">
        <v>2</v>
      </c>
      <c r="I23" s="121" t="e">
        <f t="shared" ref="I23:I28" si="1">IF(G23=0,"-",G23/H23)</f>
        <v>#VALUE!</v>
      </c>
      <c r="J23" s="164" t="n">
        <v>77</v>
      </c>
      <c r="K23" s="101" t="n">
        <v>2</v>
      </c>
      <c r="L23" s="121" t="e">
        <f t="shared" ref="L23:L28" si="2">IF(J23=0,"-",J23/K23)</f>
        <v>#VALUE!</v>
      </c>
      <c r="M23" s="164" t="n">
        <v>258</v>
      </c>
      <c r="N23" s="101" t="n">
        <v>4</v>
      </c>
      <c r="O23" s="121" t="e">
        <f t="shared" ref="O23:O28" si="3">IF(M23=0,"-",M23/N23)</f>
        <v>#VALUE!</v>
      </c>
      <c r="P23" s="164" t="n">
        <v>403</v>
      </c>
      <c r="Q23" s="101" t="n">
        <v>5</v>
      </c>
      <c r="R23" s="121" t="e">
        <f t="shared" ref="R23:R28" si="4">IF(P23=0,"-",P23/Q23)</f>
        <v>#VALUE!</v>
      </c>
      <c r="S23" s="164" t="n">
        <v>112</v>
      </c>
      <c r="T23" s="101" t="n">
        <v>1</v>
      </c>
      <c r="U23" s="121" t="e">
        <f t="shared" ref="U23:U28" si="5">IF(S23=0,"-",S23/T23)</f>
        <v>#VALUE!</v>
      </c>
      <c r="V23" s="164" t="n">
        <v>542</v>
      </c>
      <c r="W23" s="101" t="n">
        <v>4</v>
      </c>
      <c r="X23" s="121" t="e">
        <f t="shared" ref="X23:X28" si="6">IF(V23=0,"-",V23/W23)</f>
        <v>#VALUE!</v>
      </c>
      <c r="Y23" s="164" t="n">
        <v>651</v>
      </c>
      <c r="Z23" s="101" t="n">
        <v>4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880</v>
      </c>
      <c r="AF23" s="101" t="n">
        <v>4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21</v>
      </c>
      <c r="H24" s="101" t="n">
        <v>1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179</v>
      </c>
      <c r="N24" s="101" t="n">
        <v>3</v>
      </c>
      <c r="O24" s="121" t="e">
        <f t="shared" si="3"/>
        <v>#VALUE!</v>
      </c>
      <c r="P24" s="164" t="n">
        <v>90</v>
      </c>
      <c r="Q24" s="101" t="n">
        <v>1</v>
      </c>
      <c r="R24" s="121" t="e">
        <f t="shared" si="4"/>
        <v>#VALUE!</v>
      </c>
      <c r="S24" s="164" t="n">
        <v>108</v>
      </c>
      <c r="T24" s="101" t="n">
        <v>1</v>
      </c>
      <c r="U24" s="121" t="e">
        <f t="shared" si="5"/>
        <v>#VALUE!</v>
      </c>
      <c r="V24" s="164" t="n">
        <v>140</v>
      </c>
      <c r="W24" s="101" t="n">
        <v>1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220</v>
      </c>
      <c r="AF24" s="101" t="n">
        <v>1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171</v>
      </c>
      <c r="K25" s="101" t="n">
        <v>4</v>
      </c>
      <c r="L25" s="121" t="e">
        <f t="shared" si="2"/>
        <v>#VALUE!</v>
      </c>
      <c r="M25" s="164" t="n">
        <v>179</v>
      </c>
      <c r="N25" s="101" t="n">
        <v>3</v>
      </c>
      <c r="O25" s="121" t="e">
        <f t="shared" si="3"/>
        <v>#VALUE!</v>
      </c>
      <c r="P25" s="164" t="n">
        <v>174</v>
      </c>
      <c r="Q25" s="101" t="n">
        <v>2</v>
      </c>
      <c r="R25" s="121" t="e">
        <f t="shared" si="4"/>
        <v>#VALUE!</v>
      </c>
      <c r="S25" s="164" t="n">
        <v>242</v>
      </c>
      <c r="T25" s="101" t="n">
        <v>2</v>
      </c>
      <c r="U25" s="121" t="e">
        <f t="shared" si="5"/>
        <v>#VALUE!</v>
      </c>
      <c r="V25" s="164" t="n">
        <v>273</v>
      </c>
      <c r="W25" s="101" t="n">
        <v>2</v>
      </c>
      <c r="X25" s="121" t="e">
        <f t="shared" si="6"/>
        <v>#VALUE!</v>
      </c>
      <c r="Y25" s="164" t="n">
        <v>154</v>
      </c>
      <c r="Z25" s="101" t="n">
        <v>1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4746</v>
      </c>
      <c r="AF25" s="101" t="n">
        <v>12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509</v>
      </c>
      <c r="H26" s="101" t="n">
        <v>28</v>
      </c>
      <c r="I26" s="121" t="e">
        <f t="shared" si="1"/>
        <v>#VALUE!</v>
      </c>
      <c r="J26" s="164" t="n">
        <v>1623</v>
      </c>
      <c r="K26" s="101" t="n">
        <v>44</v>
      </c>
      <c r="L26" s="121" t="e">
        <f t="shared" si="2"/>
        <v>#VALUE!</v>
      </c>
      <c r="M26" s="164" t="n">
        <v>1821</v>
      </c>
      <c r="N26" s="101" t="n">
        <v>30</v>
      </c>
      <c r="O26" s="121" t="e">
        <f t="shared" si="3"/>
        <v>#VALUE!</v>
      </c>
      <c r="P26" s="164" t="n">
        <v>2663</v>
      </c>
      <c r="Q26" s="101" t="n">
        <v>30</v>
      </c>
      <c r="R26" s="121" t="e">
        <f t="shared" si="4"/>
        <v>#VALUE!</v>
      </c>
      <c r="S26" s="164" t="n">
        <v>2246</v>
      </c>
      <c r="T26" s="101" t="n">
        <v>20</v>
      </c>
      <c r="U26" s="121" t="e">
        <f t="shared" si="5"/>
        <v>#VALUE!</v>
      </c>
      <c r="V26" s="164" t="n">
        <v>3739</v>
      </c>
      <c r="W26" s="101" t="n">
        <v>27</v>
      </c>
      <c r="X26" s="121" t="e">
        <f t="shared" si="6"/>
        <v>#VALUE!</v>
      </c>
      <c r="Y26" s="164" t="n">
        <v>3625</v>
      </c>
      <c r="Z26" s="101" t="n">
        <v>22</v>
      </c>
      <c r="AA26" s="121" t="e">
        <f t="shared" si="7"/>
        <v>#VALUE!</v>
      </c>
      <c r="AB26" s="164" t="n">
        <v>7566</v>
      </c>
      <c r="AC26" s="101" t="n">
        <v>41</v>
      </c>
      <c r="AD26" s="121" t="e">
        <f t="shared" si="8"/>
        <v>#VALUE!</v>
      </c>
      <c r="AE26" s="164" t="n">
        <v>5430</v>
      </c>
      <c r="AF26" s="101" t="n">
        <v>21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176</v>
      </c>
      <c r="H27" s="101" t="n">
        <v>9</v>
      </c>
      <c r="I27" s="121" t="e">
        <f t="shared" si="1"/>
        <v>#VALUE!</v>
      </c>
      <c r="J27" s="164" t="n">
        <v>731</v>
      </c>
      <c r="K27" s="101" t="n">
        <v>19</v>
      </c>
      <c r="L27" s="121" t="e">
        <f t="shared" si="2"/>
        <v>#VALUE!</v>
      </c>
      <c r="M27" s="164" t="n">
        <v>1375</v>
      </c>
      <c r="N27" s="101" t="n">
        <v>22</v>
      </c>
      <c r="O27" s="121" t="e">
        <f t="shared" si="3"/>
        <v>#VALUE!</v>
      </c>
      <c r="P27" s="164" t="n">
        <v>1454</v>
      </c>
      <c r="Q27" s="101" t="n">
        <v>16</v>
      </c>
      <c r="R27" s="121" t="e">
        <f t="shared" si="4"/>
        <v>#VALUE!</v>
      </c>
      <c r="S27" s="164" t="n">
        <v>241</v>
      </c>
      <c r="T27" s="101" t="n">
        <v>2</v>
      </c>
      <c r="U27" s="121" t="e">
        <f t="shared" si="5"/>
        <v>#VALUE!</v>
      </c>
      <c r="V27" s="164" t="n">
        <v>829</v>
      </c>
      <c r="W27" s="101" t="n">
        <v>6</v>
      </c>
      <c r="X27" s="121" t="e">
        <f t="shared" si="6"/>
        <v>#VALUE!</v>
      </c>
      <c r="Y27" s="164" t="n">
        <v>801</v>
      </c>
      <c r="Z27" s="101" t="n">
        <v>5</v>
      </c>
      <c r="AA27" s="121" t="e">
        <f t="shared" si="7"/>
        <v>#VALUE!</v>
      </c>
      <c r="AB27" s="164" t="n">
        <v>362</v>
      </c>
      <c r="AC27" s="101" t="n">
        <v>2</v>
      </c>
      <c r="AD27" s="121" t="e">
        <f t="shared" si="8"/>
        <v>#VALUE!</v>
      </c>
      <c r="AE27" s="164" t="n">
        <v>1961</v>
      </c>
      <c r="AF27" s="101" t="n">
        <v>5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639</v>
      </c>
      <c r="H12" s="212" t="n">
        <v>2029</v>
      </c>
      <c r="I12" s="209" t="e">
        <f>G12+H12</f>
        <v>#VALUE!</v>
      </c>
      <c r="J12" s="186" t="n">
        <v>28</v>
      </c>
      <c r="K12" s="212" t="n">
        <v>39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2964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223</v>
      </c>
      <c r="H13" s="101" t="n">
        <v>492</v>
      </c>
      <c r="I13" s="210" t="e">
        <f>G13+H13</f>
        <v>#VALUE!</v>
      </c>
      <c r="J13" s="187" t="n">
        <v>0</v>
      </c>
      <c r="K13" s="101" t="n">
        <v>2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758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1621</v>
      </c>
      <c r="H14" s="101" t="n">
        <v>3413</v>
      </c>
      <c r="I14" s="210" t="e">
        <f>G14+H14</f>
        <v>#VALUE!</v>
      </c>
      <c r="J14" s="187" t="n">
        <v>11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5939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6934</v>
      </c>
      <c r="H15" s="101" t="n">
        <v>18567</v>
      </c>
      <c r="I15" s="210" t="e">
        <f>G15+H15</f>
        <v>#VALUE!</v>
      </c>
      <c r="J15" s="187" t="n">
        <v>225</v>
      </c>
      <c r="K15" s="101" t="n">
        <v>384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29222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2267</v>
      </c>
      <c r="H16" s="101" t="n">
        <v>4782</v>
      </c>
      <c r="I16" s="210" t="e">
        <f>G16+H16</f>
        <v>#VALUE!</v>
      </c>
      <c r="J16" s="187" t="n">
        <v>30</v>
      </c>
      <c r="K16" s="101" t="n">
        <v>61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7930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667</v>
      </c>
      <c r="H11" s="238" t="e">
        <f t="shared" ref="H11:H16" si="0">IF(G11=0,"-",G11/$K11)</f>
        <v>#VALUE!</v>
      </c>
      <c r="I11" s="212" t="n">
        <v>2068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223</v>
      </c>
      <c r="H12" s="87" t="e">
        <f t="shared" si="0"/>
        <v>#VALUE!</v>
      </c>
      <c r="I12" s="239" t="n">
        <v>494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1632</v>
      </c>
      <c r="H13" s="87" t="e">
        <f t="shared" si="0"/>
        <v>#VALUE!</v>
      </c>
      <c r="I13" s="239" t="n">
        <v>3413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7159</v>
      </c>
      <c r="H14" s="87" t="e">
        <f t="shared" si="0"/>
        <v>#VALUE!</v>
      </c>
      <c r="I14" s="239" t="n">
        <v>18951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2297</v>
      </c>
      <c r="H15" s="87" t="e">
        <f t="shared" si="0"/>
        <v>#VALUE!</v>
      </c>
      <c r="I15" s="239" t="n">
        <v>4843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6</v>
      </c>
      <c r="J24" s="238" t="e">
        <f>IF(I24=0,"-",I24/$O24)</f>
        <v>#VALUE!</v>
      </c>
      <c r="K24" s="186" t="n">
        <v>115</v>
      </c>
      <c r="L24" s="238" t="e">
        <f t="shared" ref="L24:L42" si="1">IF(K24=0,"-",K24/$O24)</f>
        <v>#VALUE!</v>
      </c>
      <c r="M24" s="186" t="n">
        <v>215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29</v>
      </c>
      <c r="J25" s="87" t="e">
        <f t="shared" ref="J25:J42" si="2">IF(I25=0,"-",I25/$O25)</f>
        <v>#VALUE!</v>
      </c>
      <c r="K25" s="164" t="n">
        <v>154</v>
      </c>
      <c r="L25" s="87" t="e">
        <f t="shared" si="1"/>
        <v>#VALUE!</v>
      </c>
      <c r="M25" s="164" t="n">
        <v>484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23</v>
      </c>
      <c r="J26" s="220" t="e">
        <f t="shared" si="2"/>
        <v>#VALUE!</v>
      </c>
      <c r="K26" s="219" t="n">
        <v>430</v>
      </c>
      <c r="L26" s="220" t="e">
        <f t="shared" si="1"/>
        <v>#VALUE!</v>
      </c>
      <c r="M26" s="219" t="n">
        <v>1279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13</v>
      </c>
      <c r="L27" s="238" t="e">
        <f t="shared" si="1"/>
        <v>#VALUE!</v>
      </c>
      <c r="M27" s="186" t="n">
        <v>40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8</v>
      </c>
      <c r="J28" s="87" t="e">
        <f t="shared" si="2"/>
        <v>#VALUE!</v>
      </c>
      <c r="K28" s="164" t="n">
        <v>71</v>
      </c>
      <c r="L28" s="87" t="e">
        <f t="shared" si="1"/>
        <v>#VALUE!</v>
      </c>
      <c r="M28" s="164" t="n">
        <v>171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6</v>
      </c>
      <c r="J29" s="220" t="e">
        <f t="shared" si="2"/>
        <v>#VALUE!</v>
      </c>
      <c r="K29" s="219" t="n">
        <v>77</v>
      </c>
      <c r="L29" s="220" t="e">
        <f t="shared" si="1"/>
        <v>#VALUE!</v>
      </c>
      <c r="M29" s="219" t="n">
        <v>331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7</v>
      </c>
      <c r="J30" s="238" t="e">
        <f t="shared" si="2"/>
        <v>#VALUE!</v>
      </c>
      <c r="K30" s="186" t="n">
        <v>489</v>
      </c>
      <c r="L30" s="238" t="e">
        <f t="shared" si="1"/>
        <v>#VALUE!</v>
      </c>
      <c r="M30" s="186" t="n">
        <v>836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20</v>
      </c>
      <c r="J31" s="87" t="e">
        <f t="shared" si="2"/>
        <v>#VALUE!</v>
      </c>
      <c r="K31" s="164" t="n">
        <v>333</v>
      </c>
      <c r="L31" s="87" t="e">
        <f t="shared" si="1"/>
        <v>#VALUE!</v>
      </c>
      <c r="M31" s="164" t="n">
        <v>1100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20</v>
      </c>
      <c r="J32" s="220" t="e">
        <f t="shared" si="2"/>
        <v>#VALUE!</v>
      </c>
      <c r="K32" s="219" t="n">
        <v>488</v>
      </c>
      <c r="L32" s="220" t="e">
        <f t="shared" si="1"/>
        <v>#VALUE!</v>
      </c>
      <c r="M32" s="219" t="n">
        <v>1752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162</v>
      </c>
      <c r="J33" s="238" t="e">
        <f t="shared" si="2"/>
        <v>#VALUE!</v>
      </c>
      <c r="K33" s="186" t="n">
        <v>1020</v>
      </c>
      <c r="L33" s="238" t="e">
        <f t="shared" si="1"/>
        <v>#VALUE!</v>
      </c>
      <c r="M33" s="186" t="n">
        <v>3141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172</v>
      </c>
      <c r="J34" s="87" t="e">
        <f t="shared" si="2"/>
        <v>#VALUE!</v>
      </c>
      <c r="K34" s="164" t="n">
        <v>2082</v>
      </c>
      <c r="L34" s="87" t="e">
        <f t="shared" si="1"/>
        <v>#VALUE!</v>
      </c>
      <c r="M34" s="164" t="n">
        <v>7265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174</v>
      </c>
      <c r="J35" s="220" t="e">
        <f t="shared" si="2"/>
        <v>#VALUE!</v>
      </c>
      <c r="K35" s="219" t="n">
        <v>2299</v>
      </c>
      <c r="L35" s="220" t="e">
        <f t="shared" si="1"/>
        <v>#VALUE!</v>
      </c>
      <c r="M35" s="219" t="n">
        <v>9795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50</v>
      </c>
      <c r="J36" s="238" t="e">
        <f t="shared" si="2"/>
        <v>#VALUE!</v>
      </c>
      <c r="K36" s="186" t="n">
        <v>436</v>
      </c>
      <c r="L36" s="238" t="e">
        <f t="shared" si="1"/>
        <v>#VALUE!</v>
      </c>
      <c r="M36" s="186" t="n">
        <v>1237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299</v>
      </c>
      <c r="J37" s="87" t="e">
        <f t="shared" si="2"/>
        <v>#VALUE!</v>
      </c>
      <c r="K37" s="164" t="n">
        <v>560</v>
      </c>
      <c r="L37" s="87" t="e">
        <f t="shared" si="1"/>
        <v>#VALUE!</v>
      </c>
      <c r="M37" s="164" t="n">
        <v>1828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214</v>
      </c>
      <c r="J38" s="220" t="e">
        <f t="shared" si="2"/>
        <v>#VALUE!</v>
      </c>
      <c r="K38" s="219" t="n">
        <v>394</v>
      </c>
      <c r="L38" s="220" t="e">
        <f t="shared" si="1"/>
        <v>#VALUE!</v>
      </c>
      <c r="M38" s="219" t="n">
        <v>2122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441</v>
      </c>
      <c r="H12" s="267" t="n">
        <v>1286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132</v>
      </c>
      <c r="H13" s="239" t="n">
        <v>327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1400</v>
      </c>
      <c r="H14" s="239" t="n">
        <v>2927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3237</v>
      </c>
      <c r="H15" s="239" t="n">
        <v>8544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1546</v>
      </c>
      <c r="H16" s="239" t="n">
        <v>2948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20</v>
      </c>
      <c r="H11" s="225" t="e">
        <f t="shared" ref="H11:H16" si="0">IF(G11=0,"-",G11/$M11)</f>
        <v>#VALUE!</v>
      </c>
      <c r="I11" s="267" t="n">
        <v>9</v>
      </c>
      <c r="J11" s="286" t="e">
        <f t="shared" ref="J11:J16" si="1">IF(I11=0,"-",I11/$M11)</f>
        <v>#VALUE!</v>
      </c>
      <c r="K11" s="186" t="n">
        <v>22</v>
      </c>
      <c r="L11" s="238" t="e">
        <f t="shared" ref="L11:L16" si="2">IF(K11=0,"-",K11/$M11)</f>
        <v>#VALUE!</v>
      </c>
      <c r="M11" s="275" t="n">
        <v>26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6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6</v>
      </c>
      <c r="L12" s="285" t="e">
        <f t="shared" si="2"/>
        <v>#VALUE!</v>
      </c>
      <c r="M12" s="277" t="n">
        <v>8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11</v>
      </c>
      <c r="H13" s="87" t="e">
        <f t="shared" si="0"/>
        <v>#VALUE!</v>
      </c>
      <c r="I13" s="239" t="n">
        <v>8</v>
      </c>
      <c r="J13" s="287" t="e">
        <f>IF(I13=0,"-",I13/$M13)</f>
        <v>#VALUE!</v>
      </c>
      <c r="K13" s="187" t="n">
        <v>16</v>
      </c>
      <c r="L13" s="285" t="e">
        <f t="shared" si="2"/>
        <v>#VALUE!</v>
      </c>
      <c r="M13" s="277" t="n">
        <v>26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85</v>
      </c>
      <c r="H14" s="87" t="e">
        <f t="shared" si="0"/>
        <v>#VALUE!</v>
      </c>
      <c r="I14" s="239" t="n">
        <v>45</v>
      </c>
      <c r="J14" s="287" t="e">
        <f t="shared" si="1"/>
        <v>#VALUE!</v>
      </c>
      <c r="K14" s="187" t="n">
        <v>113</v>
      </c>
      <c r="L14" s="285" t="e">
        <f t="shared" si="2"/>
        <v>#VALUE!</v>
      </c>
      <c r="M14" s="277" t="n">
        <v>263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15</v>
      </c>
      <c r="H15" s="87" t="e">
        <f t="shared" si="0"/>
        <v>#VALUE!</v>
      </c>
      <c r="I15" s="239" t="n">
        <v>21</v>
      </c>
      <c r="J15" s="287" t="e">
        <f t="shared" si="1"/>
        <v>#VALUE!</v>
      </c>
      <c r="K15" s="187" t="n">
        <v>30</v>
      </c>
      <c r="L15" s="285" t="e">
        <f t="shared" si="2"/>
        <v>#VALUE!</v>
      </c>
      <c r="M15" s="278" t="n">
        <v>86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1734</v>
      </c>
      <c r="H12" s="225" t="e">
        <f>IF(G12=0,"-",G12/$M12)</f>
        <v>#VALUE!</v>
      </c>
      <c r="I12" s="186" t="n">
        <v>548</v>
      </c>
      <c r="J12" s="286" t="e">
        <f t="shared" ref="J12:J17" si="0">IF(I12=0,"-",I12/$M12)</f>
        <v>#VALUE!</v>
      </c>
      <c r="K12" s="186" t="n">
        <v>3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280</v>
      </c>
      <c r="H13" s="87" t="e">
        <f t="shared" ref="H13:H17" si="2">IF(G13=0,"-",G13/$M13)</f>
        <v>#VALUE!</v>
      </c>
      <c r="I13" s="164" t="n">
        <v>153</v>
      </c>
      <c r="J13" s="287" t="e">
        <f t="shared" si="0"/>
        <v>#VALUE!</v>
      </c>
      <c r="K13" s="187" t="n">
        <v>4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2062</v>
      </c>
      <c r="H14" s="87" t="e">
        <f t="shared" si="2"/>
        <v>#VALUE!</v>
      </c>
      <c r="I14" s="164" t="n">
        <v>2272</v>
      </c>
      <c r="J14" s="287" t="e">
        <f t="shared" si="0"/>
        <v>#VALUE!</v>
      </c>
      <c r="K14" s="187" t="n">
        <v>55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10794</v>
      </c>
      <c r="H15" s="87" t="e">
        <f t="shared" si="2"/>
        <v>#VALUE!</v>
      </c>
      <c r="I15" s="164" t="n">
        <v>9216</v>
      </c>
      <c r="J15" s="287" t="e">
        <f t="shared" si="0"/>
        <v>#VALUE!</v>
      </c>
      <c r="K15" s="187" t="n">
        <v>231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3018</v>
      </c>
      <c r="H16" s="87" t="e">
        <f t="shared" si="2"/>
        <v>#VALUE!</v>
      </c>
      <c r="I16" s="164" t="n">
        <v>2241</v>
      </c>
      <c r="J16" s="287" t="e">
        <f t="shared" si="0"/>
        <v>#VALUE!</v>
      </c>
      <c r="K16" s="187" t="n">
        <v>181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