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5\Agosto de 2025\"/>
    </mc:Choice>
  </mc:AlternateContent>
  <xr:revisionPtr revIDLastSave="0" documentId="13_ncr:1_{66E29884-8855-4681-BD12-411DA875C8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<sst xmlns="http://schemas.openxmlformats.org/spreadsheetml/2006/main" count="130" uniqueCount="110">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</sst>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>
      <selection activeCellId="2" sqref="L21:L25 A4:L4 A1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13795</v>
      </c>
      <c r="E9" s="6"/>
      <c r="F9" s="17" t="s">
        <v>20</v>
      </c>
      <c r="G9" s="18"/>
      <c r="H9" s="19">
        <v>10003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1140</v>
      </c>
      <c r="E10" s="6"/>
      <c r="F10" s="20" t="s">
        <v>53</v>
      </c>
      <c r="G10" s="6"/>
      <c r="H10" s="21">
        <v>6952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2264</v>
      </c>
      <c r="E11" s="6"/>
      <c r="F11" s="20" t="s">
        <v>54</v>
      </c>
      <c r="G11" s="6"/>
      <c r="H11" s="21">
        <v>937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1236</v>
      </c>
      <c r="E12" s="6"/>
      <c r="F12" s="20" t="s">
        <v>55</v>
      </c>
      <c r="G12" s="6"/>
      <c r="H12" s="21">
        <v>525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1642</v>
      </c>
      <c r="E13" s="6"/>
      <c r="F13" s="20" t="s">
        <v>56</v>
      </c>
      <c r="G13" s="6"/>
      <c r="H13" s="21">
        <v>1589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915</v>
      </c>
      <c r="E14" s="6"/>
      <c r="F14" s="17" t="s">
        <v>15</v>
      </c>
      <c r="G14" s="18"/>
      <c r="H14" s="19">
        <v>18473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959</v>
      </c>
      <c r="E15" s="6"/>
      <c r="F15" s="20" t="s">
        <v>58</v>
      </c>
      <c r="G15" s="6"/>
      <c r="H15" s="21">
        <v>7678</v>
      </c>
      <c r="I15" s="15" t="s">
        <v>79</v>
      </c>
      <c r="J15" s="65" t="s">
        <v>3</v>
      </c>
      <c r="K15" s="68" t="s">
        <v>4</v>
      </c>
      <c r="L15" s="70">
        <v>11798</v>
      </c>
      <c r="M15" s="58">
        <f>L15/SUM(L$15:L$18)</f>
        <v>0.12522953795204381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2686</v>
      </c>
      <c r="E16" s="6"/>
      <c r="F16" s="20" t="s">
        <v>59</v>
      </c>
      <c r="G16" s="6"/>
      <c r="H16" s="21">
        <v>1682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2953</v>
      </c>
      <c r="E17" s="6"/>
      <c r="F17" s="20" t="s">
        <v>60</v>
      </c>
      <c r="G17" s="6"/>
      <c r="H17" s="21">
        <v>9113</v>
      </c>
      <c r="I17" s="15" t="s">
        <v>80</v>
      </c>
      <c r="J17" s="66"/>
      <c r="K17" s="72" t="s">
        <v>5</v>
      </c>
      <c r="L17" s="74">
        <v>82413</v>
      </c>
      <c r="M17" s="60">
        <f>L17/SUM(L$15:L$18)</f>
        <v>0.87477046204795617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2359</v>
      </c>
      <c r="E18" s="6"/>
      <c r="F18" s="17" t="s">
        <v>18</v>
      </c>
      <c r="G18" s="18"/>
      <c r="H18" s="19">
        <v>1117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497</v>
      </c>
      <c r="E19" s="6"/>
      <c r="F19" s="20" t="s">
        <v>61</v>
      </c>
      <c r="G19" s="6"/>
      <c r="H19" s="21">
        <v>664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239</v>
      </c>
      <c r="E20" s="6"/>
      <c r="F20" s="20" t="s">
        <v>62</v>
      </c>
      <c r="G20" s="6"/>
      <c r="H20" s="21">
        <v>453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1623</v>
      </c>
      <c r="E21" s="6"/>
      <c r="F21" s="17" t="s">
        <v>63</v>
      </c>
      <c r="G21" s="18"/>
      <c r="H21" s="19">
        <v>7045</v>
      </c>
      <c r="I21" s="15" t="s">
        <v>81</v>
      </c>
      <c r="J21" s="55" t="s">
        <v>6</v>
      </c>
      <c r="K21" s="23" t="s">
        <v>7</v>
      </c>
      <c r="L21" s="23">
        <v>36032</v>
      </c>
      <c r="M21" s="25">
        <f>L21/SUM(L$21:L$25)</f>
        <v>0.38246064684590969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2169</v>
      </c>
      <c r="E22" s="6"/>
      <c r="F22" s="20" t="s">
        <v>64</v>
      </c>
      <c r="G22" s="6"/>
      <c r="H22" s="21">
        <v>2725</v>
      </c>
      <c r="I22" s="15" t="s">
        <v>82</v>
      </c>
      <c r="J22" s="56"/>
      <c r="K22" s="26" t="s">
        <v>8</v>
      </c>
      <c r="L22" s="26">
        <v>17613</v>
      </c>
      <c r="M22" s="27">
        <f t="shared" ref="M22:M25" si="0">L22/SUM(L$21:L$25)</f>
        <v>0.18695269129931749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1504</v>
      </c>
      <c r="E23" s="6"/>
      <c r="F23" s="20" t="s">
        <v>65</v>
      </c>
      <c r="G23" s="6"/>
      <c r="H23" s="21">
        <v>779</v>
      </c>
      <c r="I23" s="15" t="s">
        <v>83</v>
      </c>
      <c r="J23" s="56"/>
      <c r="K23" s="26" t="s">
        <v>9</v>
      </c>
      <c r="L23" s="26">
        <v>20335</v>
      </c>
      <c r="M23" s="27">
        <f t="shared" si="0"/>
        <v>0.21584528345946863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4106</v>
      </c>
      <c r="E24" s="6"/>
      <c r="F24" s="20" t="s">
        <v>66</v>
      </c>
      <c r="G24" s="6"/>
      <c r="H24" s="21">
        <v>823</v>
      </c>
      <c r="I24" s="15" t="s">
        <v>86</v>
      </c>
      <c r="J24" s="56"/>
      <c r="K24" s="26" t="s">
        <v>88</v>
      </c>
      <c r="L24" s="26">
        <v>16282</v>
      </c>
      <c r="M24" s="27">
        <f t="shared" si="0"/>
        <v>0.17282482937236629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2224</v>
      </c>
      <c r="E25" s="6"/>
      <c r="F25" s="20" t="s">
        <v>67</v>
      </c>
      <c r="G25" s="6"/>
      <c r="H25" s="21">
        <v>2718</v>
      </c>
      <c r="I25" s="15" t="s">
        <v>87</v>
      </c>
      <c r="J25" s="57"/>
      <c r="K25" s="24" t="s">
        <v>89</v>
      </c>
      <c r="L25" s="24">
        <v>3949</v>
      </c>
      <c r="M25" s="28">
        <f t="shared" si="0"/>
        <v>4.1916549022937871E-2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1882</v>
      </c>
      <c r="E26" s="15" t="s">
        <v>69</v>
      </c>
      <c r="F26" s="17" t="s">
        <v>68</v>
      </c>
      <c r="G26" s="18"/>
      <c r="H26" s="19">
        <v>8935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1849</v>
      </c>
      <c r="E27" s="15" t="s">
        <v>72</v>
      </c>
      <c r="F27" s="17" t="s">
        <v>71</v>
      </c>
      <c r="G27" s="18"/>
      <c r="H27" s="19">
        <v>5584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5654</v>
      </c>
      <c r="E28" s="15" t="s">
        <v>74</v>
      </c>
      <c r="F28" s="17" t="s">
        <v>73</v>
      </c>
      <c r="G28" s="18"/>
      <c r="H28" s="19">
        <v>1552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311</v>
      </c>
      <c r="E29" s="15"/>
      <c r="F29" s="17" t="s">
        <v>13</v>
      </c>
      <c r="G29" s="18"/>
      <c r="H29" s="19">
        <v>5686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705</v>
      </c>
      <c r="E30" s="6"/>
      <c r="F30" s="20" t="s">
        <v>75</v>
      </c>
      <c r="G30" s="6"/>
      <c r="H30" s="21">
        <v>578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1359</v>
      </c>
      <c r="E31" s="6"/>
      <c r="F31" s="20" t="s">
        <v>76</v>
      </c>
      <c r="G31" s="6"/>
      <c r="H31" s="21">
        <v>3435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407</v>
      </c>
      <c r="E32" s="6"/>
      <c r="F32" s="20" t="s">
        <v>77</v>
      </c>
      <c r="G32" s="6"/>
      <c r="H32" s="21">
        <v>1673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844</v>
      </c>
      <c r="E33" s="6"/>
      <c r="F33" s="17" t="s">
        <v>78</v>
      </c>
      <c r="G33" s="18"/>
      <c r="H33" s="19">
        <v>269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297</v>
      </c>
      <c r="E34" s="6"/>
      <c r="F34" s="17" t="s">
        <v>57</v>
      </c>
      <c r="G34" s="18"/>
      <c r="H34" s="19">
        <v>178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118</v>
      </c>
      <c r="E35" s="6"/>
      <c r="F35" s="17" t="s">
        <v>70</v>
      </c>
      <c r="G35" s="18"/>
      <c r="H35" s="19">
        <v>285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1085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528</v>
      </c>
      <c r="E37" s="6"/>
      <c r="F37" s="17" t="s">
        <v>10</v>
      </c>
      <c r="G37" s="6"/>
      <c r="H37" s="19">
        <v>94211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3648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1352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536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337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463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960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opLeftCell="A2" zoomScale="75" zoomScaleNormal="75" workbookViewId="0">
      <selection activeCell="F21" sqref="F21"/>
    </sheetView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Paloma García Rueda</cp:lastModifiedBy>
  <cp:lastPrinted>2025-09-03T09:24:41Z</cp:lastPrinted>
  <dcterms:created xsi:type="dcterms:W3CDTF">2019-01-04T09:02:47Z</dcterms:created>
  <dcterms:modified xsi:type="dcterms:W3CDTF">2025-09-11T09:21:01Z</dcterms:modified>
</cp:coreProperties>
</file>